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D:\Mendelu\Články, konference\2017-02, Decoupling, Wavelets\Data ZO\"/>
    </mc:Choice>
  </mc:AlternateContent>
  <xr:revisionPtr revIDLastSave="0" documentId="13_ncr:1_{B0E15951-5B8F-4E53-9D39-8A12D66836CC}" xr6:coauthVersionLast="34" xr6:coauthVersionMax="34" xr10:uidLastSave="{00000000-0000-0000-0000-000000000000}"/>
  <bookViews>
    <workbookView xWindow="0" yWindow="0" windowWidth="23256" windowHeight="12216" activeTab="2" xr2:uid="{00000000-000D-0000-FFFF-FFFF00000000}"/>
  </bookViews>
  <sheets>
    <sheet name="Definition and Source" sheetId="2" r:id="rId1"/>
    <sheet name="puvodni_data" sheetId="4" r:id="rId2"/>
    <sheet name="tabulka" sheetId="5" r:id="rId3"/>
  </sheet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04" i="5" l="1"/>
  <c r="D104" i="5"/>
  <c r="E104" i="5" s="1"/>
  <c r="C105" i="5"/>
  <c r="D105" i="5"/>
  <c r="E105" i="5" s="1"/>
  <c r="C106" i="5"/>
  <c r="D106" i="5"/>
  <c r="C107" i="5"/>
  <c r="D107" i="5"/>
  <c r="C108" i="5"/>
  <c r="D108" i="5"/>
  <c r="C109" i="5"/>
  <c r="D109" i="5"/>
  <c r="E109" i="5" s="1"/>
  <c r="C110" i="5"/>
  <c r="D110" i="5"/>
  <c r="C111" i="5"/>
  <c r="D111" i="5"/>
  <c r="C112" i="5"/>
  <c r="D112" i="5"/>
  <c r="C113" i="5"/>
  <c r="D113" i="5"/>
  <c r="C114" i="5"/>
  <c r="D114" i="5"/>
  <c r="C115" i="5"/>
  <c r="D115" i="5"/>
  <c r="C116" i="5"/>
  <c r="D116" i="5"/>
  <c r="E116" i="5" s="1"/>
  <c r="C117" i="5"/>
  <c r="D117" i="5"/>
  <c r="C118" i="5"/>
  <c r="D118" i="5"/>
  <c r="C119" i="5"/>
  <c r="D119" i="5"/>
  <c r="E119" i="5" s="1"/>
  <c r="C120" i="5"/>
  <c r="D120" i="5"/>
  <c r="E120" i="5" s="1"/>
  <c r="C121" i="5"/>
  <c r="D121" i="5"/>
  <c r="C122" i="5"/>
  <c r="D122" i="5"/>
  <c r="C123" i="5"/>
  <c r="D123" i="5"/>
  <c r="E123" i="5" s="1"/>
  <c r="C124" i="5"/>
  <c r="D124" i="5"/>
  <c r="E124" i="5" s="1"/>
  <c r="C125" i="5"/>
  <c r="D125" i="5"/>
  <c r="C126" i="5"/>
  <c r="D126" i="5"/>
  <c r="C127" i="5"/>
  <c r="D127" i="5"/>
  <c r="C128" i="5"/>
  <c r="D128" i="5"/>
  <c r="C129" i="5"/>
  <c r="D129" i="5"/>
  <c r="C130" i="5"/>
  <c r="D130" i="5"/>
  <c r="C131" i="5"/>
  <c r="D131" i="5"/>
  <c r="D103" i="5"/>
  <c r="C103" i="5"/>
  <c r="D37" i="5"/>
  <c r="E37" i="5"/>
  <c r="J37" i="5" s="1"/>
  <c r="F37" i="5"/>
  <c r="G37" i="5"/>
  <c r="D38" i="5"/>
  <c r="E38" i="5"/>
  <c r="F38" i="5"/>
  <c r="K38" i="5" s="1"/>
  <c r="G38" i="5"/>
  <c r="D39" i="5"/>
  <c r="E39" i="5"/>
  <c r="J39" i="5" s="1"/>
  <c r="F39" i="5"/>
  <c r="G39" i="5"/>
  <c r="D40" i="5"/>
  <c r="E40" i="5"/>
  <c r="F40" i="5"/>
  <c r="K40" i="5" s="1"/>
  <c r="G40" i="5"/>
  <c r="D41" i="5"/>
  <c r="E41" i="5"/>
  <c r="J41" i="5" s="1"/>
  <c r="F41" i="5"/>
  <c r="K41" i="5" s="1"/>
  <c r="G41" i="5"/>
  <c r="D42" i="5"/>
  <c r="E42" i="5"/>
  <c r="F42" i="5"/>
  <c r="G42" i="5"/>
  <c r="D43" i="5"/>
  <c r="E43" i="5"/>
  <c r="J43" i="5" s="1"/>
  <c r="F43" i="5"/>
  <c r="G43" i="5"/>
  <c r="D44" i="5"/>
  <c r="E44" i="5"/>
  <c r="F44" i="5"/>
  <c r="G44" i="5"/>
  <c r="D45" i="5"/>
  <c r="E45" i="5"/>
  <c r="J45" i="5" s="1"/>
  <c r="F45" i="5"/>
  <c r="G45" i="5"/>
  <c r="D46" i="5"/>
  <c r="E46" i="5"/>
  <c r="F46" i="5"/>
  <c r="G46" i="5"/>
  <c r="D47" i="5"/>
  <c r="E47" i="5"/>
  <c r="J47" i="5" s="1"/>
  <c r="F47" i="5"/>
  <c r="G47" i="5"/>
  <c r="D48" i="5"/>
  <c r="E48" i="5"/>
  <c r="F48" i="5"/>
  <c r="G48" i="5"/>
  <c r="D49" i="5"/>
  <c r="E49" i="5"/>
  <c r="J49" i="5" s="1"/>
  <c r="F49" i="5"/>
  <c r="G49" i="5"/>
  <c r="D50" i="5"/>
  <c r="E50" i="5"/>
  <c r="F50" i="5"/>
  <c r="G50" i="5"/>
  <c r="D51" i="5"/>
  <c r="E51" i="5"/>
  <c r="J51" i="5" s="1"/>
  <c r="F51" i="5"/>
  <c r="K51" i="5" s="1"/>
  <c r="G51" i="5"/>
  <c r="D52" i="5"/>
  <c r="E52" i="5"/>
  <c r="F52" i="5"/>
  <c r="G52" i="5"/>
  <c r="D53" i="5"/>
  <c r="E53" i="5"/>
  <c r="J53" i="5" s="1"/>
  <c r="F53" i="5"/>
  <c r="K53" i="5" s="1"/>
  <c r="G53" i="5"/>
  <c r="D54" i="5"/>
  <c r="E54" i="5"/>
  <c r="F54" i="5"/>
  <c r="G54" i="5"/>
  <c r="D55" i="5"/>
  <c r="E55" i="5"/>
  <c r="J55" i="5" s="1"/>
  <c r="F55" i="5"/>
  <c r="K55" i="5" s="1"/>
  <c r="G55" i="5"/>
  <c r="D56" i="5"/>
  <c r="E56" i="5"/>
  <c r="F56" i="5"/>
  <c r="G56" i="5"/>
  <c r="L56" i="5" s="1"/>
  <c r="D57" i="5"/>
  <c r="E57" i="5"/>
  <c r="J57" i="5" s="1"/>
  <c r="F57" i="5"/>
  <c r="K57" i="5" s="1"/>
  <c r="G57" i="5"/>
  <c r="D58" i="5"/>
  <c r="E58" i="5"/>
  <c r="F58" i="5"/>
  <c r="G58" i="5"/>
  <c r="L58" i="5" s="1"/>
  <c r="D59" i="5"/>
  <c r="E59" i="5"/>
  <c r="J59" i="5" s="1"/>
  <c r="F59" i="5"/>
  <c r="K59" i="5" s="1"/>
  <c r="G59" i="5"/>
  <c r="D60" i="5"/>
  <c r="E60" i="5"/>
  <c r="F60" i="5"/>
  <c r="G60" i="5"/>
  <c r="L60" i="5" s="1"/>
  <c r="D61" i="5"/>
  <c r="E61" i="5"/>
  <c r="J61" i="5" s="1"/>
  <c r="F61" i="5"/>
  <c r="K61" i="5" s="1"/>
  <c r="G61" i="5"/>
  <c r="D62" i="5"/>
  <c r="E62" i="5"/>
  <c r="F62" i="5"/>
  <c r="G62" i="5"/>
  <c r="L62" i="5" s="1"/>
  <c r="D63" i="5"/>
  <c r="E63" i="5"/>
  <c r="J63" i="5" s="1"/>
  <c r="F63" i="5"/>
  <c r="K63" i="5" s="1"/>
  <c r="G63" i="5"/>
  <c r="D64" i="5"/>
  <c r="E64" i="5"/>
  <c r="F64" i="5"/>
  <c r="G64" i="5"/>
  <c r="L64" i="5" s="1"/>
  <c r="G36" i="5"/>
  <c r="F36" i="5"/>
  <c r="E36" i="5"/>
  <c r="J36" i="5" s="1"/>
  <c r="D36" i="5"/>
  <c r="C37" i="5"/>
  <c r="C39" i="5"/>
  <c r="C40" i="5"/>
  <c r="C41" i="5"/>
  <c r="C43" i="5"/>
  <c r="C44" i="5"/>
  <c r="C45" i="5"/>
  <c r="C46" i="5"/>
  <c r="C47" i="5"/>
  <c r="C48" i="5"/>
  <c r="C49" i="5"/>
  <c r="C52" i="5"/>
  <c r="C53" i="5"/>
  <c r="C54" i="5"/>
  <c r="C55" i="5"/>
  <c r="C56" i="5"/>
  <c r="C57" i="5"/>
  <c r="C58" i="5"/>
  <c r="C59" i="5"/>
  <c r="C60" i="5"/>
  <c r="C62" i="5"/>
  <c r="C63" i="5"/>
  <c r="C64" i="5"/>
  <c r="C36" i="5"/>
  <c r="L59" i="5" l="1"/>
  <c r="L57" i="5"/>
  <c r="L53" i="5"/>
  <c r="L51" i="5"/>
  <c r="L37" i="5"/>
  <c r="E114" i="5"/>
  <c r="E106" i="5"/>
  <c r="L54" i="5"/>
  <c r="L52" i="5"/>
  <c r="L50" i="5"/>
  <c r="L48" i="5"/>
  <c r="L46" i="5"/>
  <c r="L44" i="5"/>
  <c r="L42" i="5"/>
  <c r="L40" i="5"/>
  <c r="L38" i="5"/>
  <c r="E103" i="5"/>
  <c r="I62" i="5"/>
  <c r="I60" i="5"/>
  <c r="I58" i="5"/>
  <c r="I48" i="5"/>
  <c r="K36" i="5"/>
  <c r="L55" i="5"/>
  <c r="J64" i="5"/>
  <c r="J62" i="5"/>
  <c r="J60" i="5"/>
  <c r="J58" i="5"/>
  <c r="J56" i="5"/>
  <c r="J54" i="5"/>
  <c r="J52" i="5"/>
  <c r="J50" i="5"/>
  <c r="J48" i="5"/>
  <c r="J46" i="5"/>
  <c r="J44" i="5"/>
  <c r="J42" i="5"/>
  <c r="J40" i="5"/>
  <c r="J38" i="5"/>
  <c r="E122" i="5"/>
  <c r="E118" i="5"/>
  <c r="E107" i="5"/>
  <c r="I64" i="5"/>
  <c r="I56" i="5"/>
  <c r="I54" i="5"/>
  <c r="I52" i="5"/>
  <c r="I46" i="5"/>
  <c r="I44" i="5"/>
  <c r="I40" i="5"/>
  <c r="E129" i="5"/>
  <c r="E125" i="5"/>
  <c r="I36" i="5"/>
  <c r="L63" i="5"/>
  <c r="L61" i="5"/>
  <c r="L49" i="5"/>
  <c r="L47" i="5"/>
  <c r="L45" i="5"/>
  <c r="L43" i="5"/>
  <c r="L41" i="5"/>
  <c r="L39" i="5"/>
  <c r="E121" i="5"/>
  <c r="E117" i="5"/>
  <c r="K39" i="5"/>
  <c r="K37" i="5"/>
  <c r="E128" i="5"/>
  <c r="E113" i="5"/>
  <c r="L36" i="5"/>
  <c r="I63" i="5"/>
  <c r="I59" i="5"/>
  <c r="I57" i="5"/>
  <c r="I55" i="5"/>
  <c r="I53" i="5"/>
  <c r="I49" i="5"/>
  <c r="I47" i="5"/>
  <c r="I45" i="5"/>
  <c r="I43" i="5"/>
  <c r="I41" i="5"/>
  <c r="I39" i="5"/>
  <c r="I37" i="5"/>
  <c r="E131" i="5"/>
  <c r="E127" i="5"/>
  <c r="K64" i="5"/>
  <c r="K62" i="5"/>
  <c r="K60" i="5"/>
  <c r="K58" i="5"/>
  <c r="K56" i="5"/>
  <c r="K54" i="5"/>
  <c r="K52" i="5"/>
  <c r="E130" i="5"/>
  <c r="E111" i="5"/>
  <c r="E110" i="5"/>
  <c r="K49" i="5"/>
  <c r="K47" i="5"/>
  <c r="K45" i="5"/>
  <c r="K43" i="5"/>
  <c r="E126" i="5"/>
  <c r="E112" i="5"/>
  <c r="K48" i="5"/>
  <c r="K46" i="5"/>
  <c r="K44" i="5"/>
  <c r="K42" i="5"/>
  <c r="E115" i="5"/>
  <c r="E108" i="5"/>
  <c r="K50" i="5"/>
</calcChain>
</file>

<file path=xl/sharedStrings.xml><?xml version="1.0" encoding="utf-8"?>
<sst xmlns="http://schemas.openxmlformats.org/spreadsheetml/2006/main" count="611" uniqueCount="139">
  <si>
    <t>Slovak Republic</t>
  </si>
  <si>
    <t>1984 [YR1984]</t>
  </si>
  <si>
    <t>United Kingdom</t>
  </si>
  <si>
    <t>DNK</t>
  </si>
  <si>
    <t>2013 [YR2013]</t>
  </si>
  <si>
    <t>Czech Republic</t>
  </si>
  <si>
    <t>Finland</t>
  </si>
  <si>
    <t>Italy</t>
  </si>
  <si>
    <t>Russian Federation</t>
  </si>
  <si>
    <t>1975 [YR1975]</t>
  </si>
  <si>
    <t>2004 [YR2004]</t>
  </si>
  <si>
    <t>1960 [YR1960]</t>
  </si>
  <si>
    <t>MLT</t>
  </si>
  <si>
    <t>1992 [YR1992]</t>
  </si>
  <si>
    <t>GRC</t>
  </si>
  <si>
    <t>World Bank national accounts data, and OECD National Accounts data files.</t>
  </si>
  <si>
    <t>SWE</t>
  </si>
  <si>
    <t>1983 [YR1983]</t>
  </si>
  <si>
    <t>2012 [YR2012]</t>
  </si>
  <si>
    <t>Country Code</t>
  </si>
  <si>
    <t>AUT</t>
  </si>
  <si>
    <t>CZE</t>
  </si>
  <si>
    <t>1974 [YR1974]</t>
  </si>
  <si>
    <t>Code</t>
  </si>
  <si>
    <t>2003 [YR2003]</t>
  </si>
  <si>
    <t>GBR</t>
  </si>
  <si>
    <t>ESP</t>
  </si>
  <si>
    <t>Cyprus</t>
  </si>
  <si>
    <t>1965 [YR1965]</t>
  </si>
  <si>
    <t>1997 [YR1997]</t>
  </si>
  <si>
    <t>Lithuania</t>
  </si>
  <si>
    <t>1982 [YR1982]</t>
  </si>
  <si>
    <t>France</t>
  </si>
  <si>
    <t>SVK</t>
  </si>
  <si>
    <t>1988 [YR1988]</t>
  </si>
  <si>
    <t>1973 [YR1973]</t>
  </si>
  <si>
    <t>Slovenia</t>
  </si>
  <si>
    <t>Romania</t>
  </si>
  <si>
    <t>EST</t>
  </si>
  <si>
    <t>Country Name</t>
  </si>
  <si>
    <t>HUN</t>
  </si>
  <si>
    <t>1964 [YR1964]</t>
  </si>
  <si>
    <t>2008 [YR2008]</t>
  </si>
  <si>
    <t>1996 [YR1996]</t>
  </si>
  <si>
    <t>1987 [YR1987]</t>
  </si>
  <si>
    <t>2016 [YR2016]</t>
  </si>
  <si>
    <t>PRT</t>
  </si>
  <si>
    <t>1978 [YR1978]</t>
  </si>
  <si>
    <t>1963 [YR1963]</t>
  </si>
  <si>
    <t>2007 [YR2007]</t>
  </si>
  <si>
    <t>DEU</t>
  </si>
  <si>
    <t>LUX</t>
  </si>
  <si>
    <t>1995 [YR1995]</t>
  </si>
  <si>
    <t>1969 [YR1969]</t>
  </si>
  <si>
    <t>NLD</t>
  </si>
  <si>
    <t>Spain</t>
  </si>
  <si>
    <t>POL</t>
  </si>
  <si>
    <t>Portugal</t>
  </si>
  <si>
    <t>1986 [YR1986]</t>
  </si>
  <si>
    <t>1977 [YR1977]</t>
  </si>
  <si>
    <t>2006 [YR2006]</t>
  </si>
  <si>
    <t>Malta</t>
  </si>
  <si>
    <t>1968 [YR1968]</t>
  </si>
  <si>
    <t>Croatia</t>
  </si>
  <si>
    <t>Austria</t>
  </si>
  <si>
    <t>1985 [YR1985]</t>
  </si>
  <si>
    <t>BEL</t>
  </si>
  <si>
    <t>IRL</t>
  </si>
  <si>
    <t>CYP</t>
  </si>
  <si>
    <t>1991 [YR1991]</t>
  </si>
  <si>
    <t>1976 [YR1976]</t>
  </si>
  <si>
    <t>Long definition</t>
  </si>
  <si>
    <t>1967 [YR1967]</t>
  </si>
  <si>
    <t>United States</t>
  </si>
  <si>
    <t>2011 [YR2011]</t>
  </si>
  <si>
    <t>1999 [YR1999]</t>
  </si>
  <si>
    <t>2002 [YR2002]</t>
  </si>
  <si>
    <t>USA</t>
  </si>
  <si>
    <t>1990 [YR1990]</t>
  </si>
  <si>
    <t>Denmark</t>
  </si>
  <si>
    <t>LVA</t>
  </si>
  <si>
    <t>NE.EXP.GNFS.ZS</t>
  </si>
  <si>
    <t>1981 [YR1981]</t>
  </si>
  <si>
    <t>Belgium</t>
  </si>
  <si>
    <t>Exports of goods and services represent the value of all goods and other market services provided to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</si>
  <si>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1966 [YR1966]</t>
  </si>
  <si>
    <t>Latvia</t>
  </si>
  <si>
    <t>2010 [YR2010]</t>
  </si>
  <si>
    <t>1998 [YR1998]</t>
  </si>
  <si>
    <t>Germany</t>
  </si>
  <si>
    <t>1972 [YR1972]</t>
  </si>
  <si>
    <t>HRV</t>
  </si>
  <si>
    <t>2001 [YR2001]</t>
  </si>
  <si>
    <t>Imports of goods and services (% of GDP)</t>
  </si>
  <si>
    <t>1989 [YR1989]</t>
  </si>
  <si>
    <t>LTU</t>
  </si>
  <si>
    <t>SVN</t>
  </si>
  <si>
    <t>Poland</t>
  </si>
  <si>
    <t>1980 [YR1980]</t>
  </si>
  <si>
    <t>2009 [YR2009]</t>
  </si>
  <si>
    <t>NE.IMP.GNFS.ZS</t>
  </si>
  <si>
    <t>Sweden</t>
  </si>
  <si>
    <t>Netherlands</t>
  </si>
  <si>
    <t>2015 [YR2015]</t>
  </si>
  <si>
    <t>1971 [YR1971]</t>
  </si>
  <si>
    <t>Luxembourg</t>
  </si>
  <si>
    <t>Exports of goods and services (% of GDP)</t>
  </si>
  <si>
    <t>ITA</t>
  </si>
  <si>
    <t>2000 [YR2000]</t>
  </si>
  <si>
    <t>Imports of goods and services represent the value of all goods and other market services received from the rest of the world. They include the value of merchandise, freight, insurance, transport, travel, royalties, license fees, and other services, such as communication, construction, financial, information, business, personal, and government services. They exclude compensation of employees and investment income (formerly called factor services) and transfer payments.</t>
  </si>
  <si>
    <t>Source</t>
  </si>
  <si>
    <t>1962 [YR1962]</t>
  </si>
  <si>
    <t>1994 [YR1994]</t>
  </si>
  <si>
    <t>ROU</t>
  </si>
  <si>
    <t>1979 [YR1979]</t>
  </si>
  <si>
    <t>FIN</t>
  </si>
  <si>
    <t>Hungary</t>
  </si>
  <si>
    <t>Indicator Name</t>
  </si>
  <si>
    <t>1970 [YR1970]</t>
  </si>
  <si>
    <t>2014 [YR2014]</t>
  </si>
  <si>
    <t>2005 [YR2005]</t>
  </si>
  <si>
    <t>1961 [YR1961]</t>
  </si>
  <si>
    <t>1993 [YR1993]</t>
  </si>
  <si>
    <t>Ireland</t>
  </si>
  <si>
    <t>RUS</t>
  </si>
  <si>
    <t>FRA</t>
  </si>
  <si>
    <t>Greece</t>
  </si>
  <si>
    <t>Estonia</t>
  </si>
  <si>
    <t>Trade Openness</t>
  </si>
  <si>
    <t>1983-1994</t>
  </si>
  <si>
    <t xml:space="preserve"> - </t>
  </si>
  <si>
    <t>1995-1998</t>
  </si>
  <si>
    <t>1999-2001</t>
  </si>
  <si>
    <t>2002-2008</t>
  </si>
  <si>
    <t>2009-2016</t>
  </si>
  <si>
    <t>1983-1998</t>
  </si>
  <si>
    <t>1999-2016</t>
  </si>
  <si>
    <t>Change</t>
  </si>
  <si>
    <t>% 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</si>
</sst>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 x14ac:knownFonts="1">
    <font>
      <sz val="11"/>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7">
    <xf numFmtId="0" fontId="0" fillId="0" borderId="0" xfId="0"/>
    <xf numFmtId="0" fontId="0" fillId="0" borderId="0" xfId="0" applyAlignment="1"/>
    <xf numFmtId="0" fontId="0" fillId="0" borderId="0" xfId="0"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0" fontId="0" fillId="2" borderId="0" xfId="0" applyFill="1"/>
    <xf numFmtId="0" fontId="0" fillId="2" borderId="0" xfId="0" applyFill="1" applyAlignment="1">
      <alignment horizontal="center"/>
    </xf>
    <xf numFmtId="0" fontId="0" fillId="2" borderId="3" xfId="0" applyFill="1" applyBorder="1" applyAlignment="1">
      <alignment horizontal="left"/>
    </xf>
    <xf numFmtId="2" fontId="0" fillId="2" borderId="0" xfId="0" applyNumberFormat="1" applyFill="1" applyAlignment="1">
      <alignment horizontal="center"/>
    </xf>
    <xf numFmtId="2" fontId="0" fillId="2" borderId="3" xfId="0" applyNumberFormat="1" applyFill="1" applyBorder="1" applyAlignment="1">
      <alignment horizontal="center"/>
    </xf>
    <xf numFmtId="0" fontId="0" fillId="2" borderId="2" xfId="0" applyFill="1" applyBorder="1" applyAlignment="1">
      <alignment horizontal="left"/>
    </xf>
    <xf numFmtId="2" fontId="0" fillId="2" borderId="2" xfId="0" applyNumberFormat="1" applyFill="1" applyBorder="1" applyAlignment="1">
      <alignment horizontal="center"/>
    </xf>
    <xf numFmtId="0" fontId="0" fillId="2" borderId="0" xfId="0" applyFill="1" applyBorder="1" applyAlignment="1">
      <alignment horizontal="left"/>
    </xf>
    <xf numFmtId="2" fontId="0" fillId="2" borderId="0" xfId="0" applyNumberFormat="1" applyFill="1" applyBorder="1" applyAlignment="1">
      <alignment horizontal="center"/>
    </xf>
    <xf numFmtId="0" fontId="0" fillId="2" borderId="1" xfId="0" applyFill="1" applyBorder="1" applyAlignment="1">
      <alignment horizontal="left" wrapText="1"/>
    </xf>
    <xf numFmtId="0" fontId="0" fillId="2" borderId="1" xfId="0" applyFill="1" applyBorder="1" applyAlignment="1">
      <alignment horizontal="center" wrapText="1"/>
    </xf>
    <xf numFmtId="0" fontId="0" fillId="0" borderId="0" xfId="0" applyAlignment="1">
      <alignment horizontal="center"/>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cs-CZ"/>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strRef>
              <c:f>tabulka!$B$2</c:f>
              <c:strCache>
                <c:ptCount val="1"/>
                <c:pt idx="0">
                  <c:v>AUT</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tabulka!$C$2:$AJ$2</c:f>
              <c:numCache>
                <c:formatCode>General</c:formatCode>
                <c:ptCount val="34"/>
                <c:pt idx="0">
                  <c:v>62.44517577745475</c:v>
                </c:pt>
                <c:pt idx="1">
                  <c:v>66.546452002588978</c:v>
                </c:pt>
                <c:pt idx="2">
                  <c:v>70.053478054774686</c:v>
                </c:pt>
                <c:pt idx="3">
                  <c:v>63.987568698337213</c:v>
                </c:pt>
                <c:pt idx="4">
                  <c:v>62.827174939107081</c:v>
                </c:pt>
                <c:pt idx="5">
                  <c:v>66.53427688899572</c:v>
                </c:pt>
                <c:pt idx="6">
                  <c:v>70.508370335086724</c:v>
                </c:pt>
                <c:pt idx="7">
                  <c:v>71.458154946207117</c:v>
                </c:pt>
                <c:pt idx="8">
                  <c:v>70.01847249059837</c:v>
                </c:pt>
                <c:pt idx="9">
                  <c:v>67.601063943303132</c:v>
                </c:pt>
                <c:pt idx="10">
                  <c:v>63.238204134250537</c:v>
                </c:pt>
                <c:pt idx="11">
                  <c:v>65.958535430271354</c:v>
                </c:pt>
                <c:pt idx="12">
                  <c:v>68.227287719323073</c:v>
                </c:pt>
                <c:pt idx="13">
                  <c:v>70.049612996277872</c:v>
                </c:pt>
                <c:pt idx="14">
                  <c:v>74.82842647899767</c:v>
                </c:pt>
                <c:pt idx="15">
                  <c:v>76.884266043605237</c:v>
                </c:pt>
                <c:pt idx="16">
                  <c:v>78.213071554665191</c:v>
                </c:pt>
                <c:pt idx="17">
                  <c:v>85.309579559571404</c:v>
                </c:pt>
                <c:pt idx="18">
                  <c:v>87.4679605603136</c:v>
                </c:pt>
                <c:pt idx="19">
                  <c:v>86.79404549500515</c:v>
                </c:pt>
                <c:pt idx="20">
                  <c:v>86.17005098626143</c:v>
                </c:pt>
                <c:pt idx="21">
                  <c:v>90.617947906867585</c:v>
                </c:pt>
                <c:pt idx="22">
                  <c:v>93.767022284716447</c:v>
                </c:pt>
                <c:pt idx="23">
                  <c:v>97.736416522091247</c:v>
                </c:pt>
                <c:pt idx="24">
                  <c:v>100.23976859895153</c:v>
                </c:pt>
                <c:pt idx="25">
                  <c:v>101.48833114545042</c:v>
                </c:pt>
                <c:pt idx="26">
                  <c:v>86.247806845634216</c:v>
                </c:pt>
                <c:pt idx="27">
                  <c:v>98.259821402500549</c:v>
                </c:pt>
                <c:pt idx="28">
                  <c:v>104.31744682997051</c:v>
                </c:pt>
                <c:pt idx="29">
                  <c:v>104.49385011359064</c:v>
                </c:pt>
                <c:pt idx="30">
                  <c:v>103.36359274885447</c:v>
                </c:pt>
                <c:pt idx="31">
                  <c:v>101.91648045043301</c:v>
                </c:pt>
                <c:pt idx="32">
                  <c:v>100.74953009953724</c:v>
                </c:pt>
                <c:pt idx="33">
                  <c:v>99.660090441773463</c:v>
                </c:pt>
              </c:numCache>
            </c:numRef>
          </c:val>
          <c:smooth val="0"/>
          <c:extLst>
            <c:ext xmlns:c16="http://schemas.microsoft.com/office/drawing/2014/chart" uri="{C3380CC4-5D6E-409C-BE32-E72D297353CC}">
              <c16:uniqueId val="{00000000-F1F6-4F12-AA03-44F43F3AD74F}"/>
            </c:ext>
          </c:extLst>
        </c:ser>
        <c:ser>
          <c:idx val="1"/>
          <c:order val="1"/>
          <c:tx>
            <c:strRef>
              <c:f>tabulka!$B$3</c:f>
              <c:strCache>
                <c:ptCount val="1"/>
                <c:pt idx="0">
                  <c:v>BEL</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tabulka!$C$3:$AJ$3</c:f>
              <c:numCache>
                <c:formatCode>General</c:formatCode>
                <c:ptCount val="34"/>
                <c:pt idx="0">
                  <c:v>119.50946031782379</c:v>
                </c:pt>
                <c:pt idx="1">
                  <c:v>127.28643605073714</c:v>
                </c:pt>
                <c:pt idx="2">
                  <c:v>122.96333910644579</c:v>
                </c:pt>
                <c:pt idx="3">
                  <c:v>111.49455481351443</c:v>
                </c:pt>
                <c:pt idx="4">
                  <c:v>109.10562843174702</c:v>
                </c:pt>
                <c:pt idx="5">
                  <c:v>115.55989903239043</c:v>
                </c:pt>
                <c:pt idx="6">
                  <c:v>124.0119131587489</c:v>
                </c:pt>
                <c:pt idx="7">
                  <c:v>120.56967271465007</c:v>
                </c:pt>
                <c:pt idx="8">
                  <c:v>117.71277323403865</c:v>
                </c:pt>
                <c:pt idx="9">
                  <c:v>114.21571133951693</c:v>
                </c:pt>
                <c:pt idx="10">
                  <c:v>108.20166353496901</c:v>
                </c:pt>
                <c:pt idx="11">
                  <c:v>112.38893695029915</c:v>
                </c:pt>
                <c:pt idx="12">
                  <c:v>115.51136540844304</c:v>
                </c:pt>
                <c:pt idx="13">
                  <c:v>118.06009380279185</c:v>
                </c:pt>
                <c:pt idx="14">
                  <c:v>124.36669326327053</c:v>
                </c:pt>
                <c:pt idx="15">
                  <c:v>123.48449568765523</c:v>
                </c:pt>
                <c:pt idx="16">
                  <c:v>123.99724026106966</c:v>
                </c:pt>
                <c:pt idx="17">
                  <c:v>141.07907149661918</c:v>
                </c:pt>
                <c:pt idx="18">
                  <c:v>138.69446522120603</c:v>
                </c:pt>
                <c:pt idx="19">
                  <c:v>135.12488498177339</c:v>
                </c:pt>
                <c:pt idx="20">
                  <c:v>131.99031264539434</c:v>
                </c:pt>
                <c:pt idx="21">
                  <c:v>136.03783324874763</c:v>
                </c:pt>
                <c:pt idx="22">
                  <c:v>143.37622094202916</c:v>
                </c:pt>
                <c:pt idx="23">
                  <c:v>147.69390143515272</c:v>
                </c:pt>
                <c:pt idx="24">
                  <c:v>151.16362185879535</c:v>
                </c:pt>
                <c:pt idx="25">
                  <c:v>158.90804508426257</c:v>
                </c:pt>
                <c:pt idx="26">
                  <c:v>136.35675786331313</c:v>
                </c:pt>
                <c:pt idx="27">
                  <c:v>151.10017652673716</c:v>
                </c:pt>
                <c:pt idx="28">
                  <c:v>162.75366566052844</c:v>
                </c:pt>
                <c:pt idx="29">
                  <c:v>163.99497703355431</c:v>
                </c:pt>
                <c:pt idx="30">
                  <c:v>162.21864312516854</c:v>
                </c:pt>
                <c:pt idx="31">
                  <c:v>164.61544457218577</c:v>
                </c:pt>
                <c:pt idx="32">
                  <c:v>160.17283605304809</c:v>
                </c:pt>
                <c:pt idx="33">
                  <c:v>164.4004799450843</c:v>
                </c:pt>
              </c:numCache>
            </c:numRef>
          </c:val>
          <c:smooth val="0"/>
          <c:extLst>
            <c:ext xmlns:c16="http://schemas.microsoft.com/office/drawing/2014/chart" uri="{C3380CC4-5D6E-409C-BE32-E72D297353CC}">
              <c16:uniqueId val="{00000001-F1F6-4F12-AA03-44F43F3AD74F}"/>
            </c:ext>
          </c:extLst>
        </c:ser>
        <c:ser>
          <c:idx val="2"/>
          <c:order val="2"/>
          <c:tx>
            <c:strRef>
              <c:f>tabulka!$B$4</c:f>
              <c:strCache>
                <c:ptCount val="1"/>
                <c:pt idx="0">
                  <c:v>HRV</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tabulka!$C$4:$AJ$4</c:f>
              <c:numCache>
                <c:formatCode>General</c:formatCode>
                <c:ptCount val="34"/>
                <c:pt idx="12">
                  <c:v>63.50587939099043</c:v>
                </c:pt>
                <c:pt idx="13">
                  <c:v>67.988995436600774</c:v>
                </c:pt>
                <c:pt idx="14">
                  <c:v>75.546276499927515</c:v>
                </c:pt>
                <c:pt idx="15">
                  <c:v>65.763404389979115</c:v>
                </c:pt>
                <c:pt idx="16">
                  <c:v>66.967694284509861</c:v>
                </c:pt>
                <c:pt idx="17">
                  <c:v>76.056944320794344</c:v>
                </c:pt>
                <c:pt idx="18">
                  <c:v>80.844773569577001</c:v>
                </c:pt>
                <c:pt idx="19">
                  <c:v>83.218994048563758</c:v>
                </c:pt>
                <c:pt idx="20">
                  <c:v>85.219143532362907</c:v>
                </c:pt>
                <c:pt idx="21">
                  <c:v>84.924877662685532</c:v>
                </c:pt>
                <c:pt idx="22">
                  <c:v>84.727840675670166</c:v>
                </c:pt>
                <c:pt idx="23">
                  <c:v>86.065673537168578</c:v>
                </c:pt>
                <c:pt idx="24">
                  <c:v>85.268456368790382</c:v>
                </c:pt>
                <c:pt idx="25">
                  <c:v>84.994641261514403</c:v>
                </c:pt>
                <c:pt idx="26">
                  <c:v>72.761795860059408</c:v>
                </c:pt>
                <c:pt idx="27">
                  <c:v>75.897630465957292</c:v>
                </c:pt>
                <c:pt idx="28">
                  <c:v>81.273219411057767</c:v>
                </c:pt>
                <c:pt idx="29">
                  <c:v>82.675578756035407</c:v>
                </c:pt>
                <c:pt idx="30">
                  <c:v>85.596304357326176</c:v>
                </c:pt>
                <c:pt idx="31">
                  <c:v>90.849067413675428</c:v>
                </c:pt>
                <c:pt idx="32">
                  <c:v>95.0511574089155</c:v>
                </c:pt>
                <c:pt idx="33">
                  <c:v>96.280757113968349</c:v>
                </c:pt>
              </c:numCache>
            </c:numRef>
          </c:val>
          <c:smooth val="0"/>
          <c:extLst>
            <c:ext xmlns:c16="http://schemas.microsoft.com/office/drawing/2014/chart" uri="{C3380CC4-5D6E-409C-BE32-E72D297353CC}">
              <c16:uniqueId val="{00000002-F1F6-4F12-AA03-44F43F3AD74F}"/>
            </c:ext>
          </c:extLst>
        </c:ser>
        <c:ser>
          <c:idx val="3"/>
          <c:order val="3"/>
          <c:tx>
            <c:strRef>
              <c:f>tabulka!$B$5</c:f>
              <c:strCache>
                <c:ptCount val="1"/>
                <c:pt idx="0">
                  <c:v>CYP</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tabulka!$C$5:$AJ$5</c:f>
              <c:numCache>
                <c:formatCode>General</c:formatCode>
                <c:ptCount val="34"/>
                <c:pt idx="0">
                  <c:v>114.38374026789555</c:v>
                </c:pt>
                <c:pt idx="1">
                  <c:v>121.75862967295245</c:v>
                </c:pt>
                <c:pt idx="2">
                  <c:v>107.56982497694364</c:v>
                </c:pt>
                <c:pt idx="3">
                  <c:v>93.459927613058881</c:v>
                </c:pt>
                <c:pt idx="4">
                  <c:v>97.556456323310073</c:v>
                </c:pt>
                <c:pt idx="5">
                  <c:v>101.58324251992781</c:v>
                </c:pt>
                <c:pt idx="6">
                  <c:v>111.33412642291151</c:v>
                </c:pt>
                <c:pt idx="7">
                  <c:v>108.60820871690245</c:v>
                </c:pt>
                <c:pt idx="8">
                  <c:v>104.17990491589677</c:v>
                </c:pt>
                <c:pt idx="9">
                  <c:v>110.09700734081366</c:v>
                </c:pt>
                <c:pt idx="10">
                  <c:v>95.416375350747529</c:v>
                </c:pt>
                <c:pt idx="11">
                  <c:v>95.776151605187721</c:v>
                </c:pt>
                <c:pt idx="12">
                  <c:v>134.3873829991706</c:v>
                </c:pt>
                <c:pt idx="13">
                  <c:v>140.85171102661599</c:v>
                </c:pt>
                <c:pt idx="14">
                  <c:v>139.76492120463027</c:v>
                </c:pt>
                <c:pt idx="15">
                  <c:v>134.91068014203768</c:v>
                </c:pt>
                <c:pt idx="16">
                  <c:v>131.21163461929348</c:v>
                </c:pt>
                <c:pt idx="17">
                  <c:v>137.49641353139896</c:v>
                </c:pt>
                <c:pt idx="18">
                  <c:v>131.84893431814459</c:v>
                </c:pt>
                <c:pt idx="19">
                  <c:v>123.64065215592154</c:v>
                </c:pt>
                <c:pt idx="20">
                  <c:v>114.00469257423435</c:v>
                </c:pt>
                <c:pt idx="21">
                  <c:v>113.90453368154456</c:v>
                </c:pt>
                <c:pt idx="22">
                  <c:v>111.9175222086281</c:v>
                </c:pt>
                <c:pt idx="23">
                  <c:v>109.8064412990814</c:v>
                </c:pt>
                <c:pt idx="24">
                  <c:v>111.27508384969585</c:v>
                </c:pt>
                <c:pt idx="25">
                  <c:v>112.94696411659476</c:v>
                </c:pt>
                <c:pt idx="26">
                  <c:v>102.80183147240743</c:v>
                </c:pt>
                <c:pt idx="27">
                  <c:v>107.69087282053937</c:v>
                </c:pt>
                <c:pt idx="28">
                  <c:v>108.7886635818581</c:v>
                </c:pt>
                <c:pt idx="29">
                  <c:v>108.36954904385394</c:v>
                </c:pt>
                <c:pt idx="30">
                  <c:v>115.4731126484937</c:v>
                </c:pt>
                <c:pt idx="31">
                  <c:v>122.06419438938083</c:v>
                </c:pt>
                <c:pt idx="32">
                  <c:v>128.94374929545711</c:v>
                </c:pt>
                <c:pt idx="33">
                  <c:v>131.38970892536901</c:v>
                </c:pt>
              </c:numCache>
            </c:numRef>
          </c:val>
          <c:smooth val="0"/>
          <c:extLst>
            <c:ext xmlns:c16="http://schemas.microsoft.com/office/drawing/2014/chart" uri="{C3380CC4-5D6E-409C-BE32-E72D297353CC}">
              <c16:uniqueId val="{00000003-F1F6-4F12-AA03-44F43F3AD74F}"/>
            </c:ext>
          </c:extLst>
        </c:ser>
        <c:ser>
          <c:idx val="4"/>
          <c:order val="4"/>
          <c:tx>
            <c:strRef>
              <c:f>tabulka!$B$6</c:f>
              <c:strCache>
                <c:ptCount val="1"/>
                <c:pt idx="0">
                  <c:v>CZE</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tabulka!$C$6:$AJ$6</c:f>
              <c:numCache>
                <c:formatCode>General</c:formatCode>
                <c:ptCount val="34"/>
                <c:pt idx="7">
                  <c:v>63.806391595809615</c:v>
                </c:pt>
                <c:pt idx="8">
                  <c:v>71.618259992763484</c:v>
                </c:pt>
                <c:pt idx="9">
                  <c:v>78.895116045418547</c:v>
                </c:pt>
                <c:pt idx="10">
                  <c:v>79.134572964316035</c:v>
                </c:pt>
                <c:pt idx="11">
                  <c:v>75.699585602159516</c:v>
                </c:pt>
                <c:pt idx="12">
                  <c:v>83.894955204932785</c:v>
                </c:pt>
                <c:pt idx="13">
                  <c:v>81.493250444635834</c:v>
                </c:pt>
                <c:pt idx="14">
                  <c:v>85.074168145094376</c:v>
                </c:pt>
                <c:pt idx="15">
                  <c:v>84.688609567044921</c:v>
                </c:pt>
                <c:pt idx="16">
                  <c:v>86.261252924857416</c:v>
                </c:pt>
                <c:pt idx="17">
                  <c:v>98.233120800136845</c:v>
                </c:pt>
                <c:pt idx="18">
                  <c:v>99.309973994562171</c:v>
                </c:pt>
                <c:pt idx="19">
                  <c:v>91.525981823090603</c:v>
                </c:pt>
                <c:pt idx="20">
                  <c:v>95.015197222299321</c:v>
                </c:pt>
                <c:pt idx="21">
                  <c:v>113.86833522506861</c:v>
                </c:pt>
                <c:pt idx="22">
                  <c:v>122.01525851541732</c:v>
                </c:pt>
                <c:pt idx="23">
                  <c:v>127.63250263749866</c:v>
                </c:pt>
                <c:pt idx="24">
                  <c:v>130.37290270062084</c:v>
                </c:pt>
                <c:pt idx="25">
                  <c:v>124.28883156230299</c:v>
                </c:pt>
                <c:pt idx="26">
                  <c:v>113.4927688187158</c:v>
                </c:pt>
                <c:pt idx="27">
                  <c:v>128.96707705104703</c:v>
                </c:pt>
                <c:pt idx="28">
                  <c:v>138.78497826466901</c:v>
                </c:pt>
                <c:pt idx="29">
                  <c:v>147.53745893999672</c:v>
                </c:pt>
                <c:pt idx="30">
                  <c:v>147.97817442500576</c:v>
                </c:pt>
                <c:pt idx="31">
                  <c:v>158.72695674266868</c:v>
                </c:pt>
                <c:pt idx="32">
                  <c:v>156.09986372289552</c:v>
                </c:pt>
                <c:pt idx="33">
                  <c:v>151.59876729433256</c:v>
                </c:pt>
              </c:numCache>
            </c:numRef>
          </c:val>
          <c:smooth val="0"/>
          <c:extLst>
            <c:ext xmlns:c16="http://schemas.microsoft.com/office/drawing/2014/chart" uri="{C3380CC4-5D6E-409C-BE32-E72D297353CC}">
              <c16:uniqueId val="{00000004-F1F6-4F12-AA03-44F43F3AD74F}"/>
            </c:ext>
          </c:extLst>
        </c:ser>
        <c:ser>
          <c:idx val="5"/>
          <c:order val="5"/>
          <c:tx>
            <c:strRef>
              <c:f>tabulka!$B$7</c:f>
              <c:strCache>
                <c:ptCount val="1"/>
                <c:pt idx="0">
                  <c:v>DNK</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tabulka!$C$7:$AJ$7</c:f>
              <c:numCache>
                <c:formatCode>General</c:formatCode>
                <c:ptCount val="34"/>
                <c:pt idx="0">
                  <c:v>69.63290461362034</c:v>
                </c:pt>
                <c:pt idx="1">
                  <c:v>70.908582994760906</c:v>
                </c:pt>
                <c:pt idx="2">
                  <c:v>72.087264950184874</c:v>
                </c:pt>
                <c:pt idx="3">
                  <c:v>64.79733948880579</c:v>
                </c:pt>
                <c:pt idx="4">
                  <c:v>61.352944241722973</c:v>
                </c:pt>
                <c:pt idx="5">
                  <c:v>63.755328832002299</c:v>
                </c:pt>
                <c:pt idx="6">
                  <c:v>67.044931814918215</c:v>
                </c:pt>
                <c:pt idx="7">
                  <c:v>67.290198081483766</c:v>
                </c:pt>
                <c:pt idx="8">
                  <c:v>69.146517156232491</c:v>
                </c:pt>
                <c:pt idx="9">
                  <c:v>67.001908963461005</c:v>
                </c:pt>
                <c:pt idx="10">
                  <c:v>65.604987150848814</c:v>
                </c:pt>
                <c:pt idx="11">
                  <c:v>67.780578806104174</c:v>
                </c:pt>
                <c:pt idx="12">
                  <c:v>68.514582487122311</c:v>
                </c:pt>
                <c:pt idx="13">
                  <c:v>68.47128372168261</c:v>
                </c:pt>
                <c:pt idx="14">
                  <c:v>71.168428684729207</c:v>
                </c:pt>
                <c:pt idx="15">
                  <c:v>71.29911938400727</c:v>
                </c:pt>
                <c:pt idx="16">
                  <c:v>72.69719964462945</c:v>
                </c:pt>
                <c:pt idx="17">
                  <c:v>82.983950706602997</c:v>
                </c:pt>
                <c:pt idx="18">
                  <c:v>83.968586814978352</c:v>
                </c:pt>
                <c:pt idx="19">
                  <c:v>84.556939765477694</c:v>
                </c:pt>
                <c:pt idx="20">
                  <c:v>80.881725504280141</c:v>
                </c:pt>
                <c:pt idx="21">
                  <c:v>82.2077807385254</c:v>
                </c:pt>
                <c:pt idx="22">
                  <c:v>89.399766958556967</c:v>
                </c:pt>
                <c:pt idx="23">
                  <c:v>97.366697181172952</c:v>
                </c:pt>
                <c:pt idx="24">
                  <c:v>100.06786113770922</c:v>
                </c:pt>
                <c:pt idx="25">
                  <c:v>104.82822361737914</c:v>
                </c:pt>
                <c:pt idx="26">
                  <c:v>89.755031957276486</c:v>
                </c:pt>
                <c:pt idx="27">
                  <c:v>94.099979789345326</c:v>
                </c:pt>
                <c:pt idx="28">
                  <c:v>101.24574005308487</c:v>
                </c:pt>
                <c:pt idx="29">
                  <c:v>103.24099921794279</c:v>
                </c:pt>
                <c:pt idx="30">
                  <c:v>103.05014777084455</c:v>
                </c:pt>
                <c:pt idx="31">
                  <c:v>102.26392047103599</c:v>
                </c:pt>
                <c:pt idx="32">
                  <c:v>104.05893519240219</c:v>
                </c:pt>
                <c:pt idx="33">
                  <c:v>100.97412246691856</c:v>
                </c:pt>
              </c:numCache>
            </c:numRef>
          </c:val>
          <c:smooth val="0"/>
          <c:extLst>
            <c:ext xmlns:c16="http://schemas.microsoft.com/office/drawing/2014/chart" uri="{C3380CC4-5D6E-409C-BE32-E72D297353CC}">
              <c16:uniqueId val="{00000005-F1F6-4F12-AA03-44F43F3AD74F}"/>
            </c:ext>
          </c:extLst>
        </c:ser>
        <c:ser>
          <c:idx val="6"/>
          <c:order val="6"/>
          <c:tx>
            <c:strRef>
              <c:f>tabulka!$B$8</c:f>
              <c:strCache>
                <c:ptCount val="1"/>
                <c:pt idx="0">
                  <c:v>EST</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tabulka!$C$8:$AJ$8</c:f>
              <c:numCache>
                <c:formatCode>General</c:formatCode>
                <c:ptCount val="34"/>
                <c:pt idx="12">
                  <c:v>143.19953824193885</c:v>
                </c:pt>
                <c:pt idx="13">
                  <c:v>134.09563542303835</c:v>
                </c:pt>
                <c:pt idx="14">
                  <c:v>153.68046429977429</c:v>
                </c:pt>
                <c:pt idx="15">
                  <c:v>158.42896511035025</c:v>
                </c:pt>
                <c:pt idx="16">
                  <c:v>144.87176331333137</c:v>
                </c:pt>
                <c:pt idx="17">
                  <c:v>126.51353119319896</c:v>
                </c:pt>
                <c:pt idx="18">
                  <c:v>126.65096881222166</c:v>
                </c:pt>
                <c:pt idx="19">
                  <c:v>124.09136425374885</c:v>
                </c:pt>
                <c:pt idx="20">
                  <c:v>123.27805474871906</c:v>
                </c:pt>
                <c:pt idx="21">
                  <c:v>130.91275062561442</c:v>
                </c:pt>
                <c:pt idx="22">
                  <c:v>136.91660073280264</c:v>
                </c:pt>
                <c:pt idx="23">
                  <c:v>137.12140824247356</c:v>
                </c:pt>
                <c:pt idx="24">
                  <c:v>135.26567764042062</c:v>
                </c:pt>
                <c:pt idx="25">
                  <c:v>137.52295309613686</c:v>
                </c:pt>
                <c:pt idx="26">
                  <c:v>116.64964520159893</c:v>
                </c:pt>
                <c:pt idx="27">
                  <c:v>143.80015154520328</c:v>
                </c:pt>
                <c:pt idx="28">
                  <c:v>167.34994921714684</c:v>
                </c:pt>
                <c:pt idx="29">
                  <c:v>170.42833426995264</c:v>
                </c:pt>
                <c:pt idx="30">
                  <c:v>165.7945013134896</c:v>
                </c:pt>
                <c:pt idx="31">
                  <c:v>162.31415089032325</c:v>
                </c:pt>
                <c:pt idx="32">
                  <c:v>153.21023276391105</c:v>
                </c:pt>
                <c:pt idx="33">
                  <c:v>154.10284966103148</c:v>
                </c:pt>
              </c:numCache>
            </c:numRef>
          </c:val>
          <c:smooth val="0"/>
          <c:extLst>
            <c:ext xmlns:c16="http://schemas.microsoft.com/office/drawing/2014/chart" uri="{C3380CC4-5D6E-409C-BE32-E72D297353CC}">
              <c16:uniqueId val="{00000006-F1F6-4F12-AA03-44F43F3AD74F}"/>
            </c:ext>
          </c:extLst>
        </c:ser>
        <c:ser>
          <c:idx val="7"/>
          <c:order val="7"/>
          <c:tx>
            <c:strRef>
              <c:f>tabulka!$B$9</c:f>
              <c:strCache>
                <c:ptCount val="1"/>
                <c:pt idx="0">
                  <c:v>FIN</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tabulka!$C$9:$AJ$9</c:f>
              <c:numCache>
                <c:formatCode>General</c:formatCode>
                <c:ptCount val="34"/>
                <c:pt idx="0">
                  <c:v>57.3739275999163</c:v>
                </c:pt>
                <c:pt idx="1">
                  <c:v>56.559123705559088</c:v>
                </c:pt>
                <c:pt idx="2">
                  <c:v>55.269794972977607</c:v>
                </c:pt>
                <c:pt idx="3">
                  <c:v>49.945808096907868</c:v>
                </c:pt>
                <c:pt idx="4">
                  <c:v>49.453144603031689</c:v>
                </c:pt>
                <c:pt idx="5">
                  <c:v>48.138207780701983</c:v>
                </c:pt>
                <c:pt idx="6">
                  <c:v>47.853460414993776</c:v>
                </c:pt>
                <c:pt idx="7">
                  <c:v>45.815844412701907</c:v>
                </c:pt>
                <c:pt idx="8">
                  <c:v>43.456912214530483</c:v>
                </c:pt>
                <c:pt idx="9">
                  <c:v>50.200348842690801</c:v>
                </c:pt>
                <c:pt idx="10">
                  <c:v>58.137799132341279</c:v>
                </c:pt>
                <c:pt idx="11">
                  <c:v>62.415168341265641</c:v>
                </c:pt>
                <c:pt idx="12">
                  <c:v>64.069158650919277</c:v>
                </c:pt>
                <c:pt idx="13">
                  <c:v>65.736821477562216</c:v>
                </c:pt>
                <c:pt idx="14">
                  <c:v>68.26382994094169</c:v>
                </c:pt>
                <c:pt idx="15">
                  <c:v>67.018324998753968</c:v>
                </c:pt>
                <c:pt idx="16">
                  <c:v>66.236221961346644</c:v>
                </c:pt>
                <c:pt idx="17">
                  <c:v>74.994312385789044</c:v>
                </c:pt>
                <c:pt idx="18">
                  <c:v>70.265929090191577</c:v>
                </c:pt>
                <c:pt idx="19">
                  <c:v>69.29037217865114</c:v>
                </c:pt>
                <c:pt idx="20">
                  <c:v>68.037659415843606</c:v>
                </c:pt>
                <c:pt idx="21">
                  <c:v>70.99137414262006</c:v>
                </c:pt>
                <c:pt idx="22">
                  <c:v>76.627713870318217</c:v>
                </c:pt>
                <c:pt idx="23">
                  <c:v>82.182789345012566</c:v>
                </c:pt>
                <c:pt idx="24">
                  <c:v>83.175942202975591</c:v>
                </c:pt>
                <c:pt idx="25">
                  <c:v>86.511865614239781</c:v>
                </c:pt>
                <c:pt idx="26">
                  <c:v>70.531240850913392</c:v>
                </c:pt>
                <c:pt idx="27">
                  <c:v>76.089791555318016</c:v>
                </c:pt>
                <c:pt idx="28">
                  <c:v>79.169904860592567</c:v>
                </c:pt>
                <c:pt idx="29">
                  <c:v>80.40571992011732</c:v>
                </c:pt>
                <c:pt idx="30">
                  <c:v>78.513607884409211</c:v>
                </c:pt>
                <c:pt idx="31">
                  <c:v>75.374499936731652</c:v>
                </c:pt>
                <c:pt idx="32">
                  <c:v>73.437954776434879</c:v>
                </c:pt>
                <c:pt idx="33">
                  <c:v>71.693991605407788</c:v>
                </c:pt>
              </c:numCache>
            </c:numRef>
          </c:val>
          <c:smooth val="0"/>
          <c:extLst>
            <c:ext xmlns:c16="http://schemas.microsoft.com/office/drawing/2014/chart" uri="{C3380CC4-5D6E-409C-BE32-E72D297353CC}">
              <c16:uniqueId val="{00000007-F1F6-4F12-AA03-44F43F3AD74F}"/>
            </c:ext>
          </c:extLst>
        </c:ser>
        <c:ser>
          <c:idx val="8"/>
          <c:order val="8"/>
          <c:tx>
            <c:strRef>
              <c:f>tabulka!$B$10</c:f>
              <c:strCache>
                <c:ptCount val="1"/>
                <c:pt idx="0">
                  <c:v>FRA</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tabulka!$C$10:$AJ$10</c:f>
              <c:numCache>
                <c:formatCode>General</c:formatCode>
                <c:ptCount val="34"/>
                <c:pt idx="0">
                  <c:v>44.832387686576311</c:v>
                </c:pt>
                <c:pt idx="1">
                  <c:v>47.214816359659999</c:v>
                </c:pt>
                <c:pt idx="2">
                  <c:v>46.680052438564175</c:v>
                </c:pt>
                <c:pt idx="3">
                  <c:v>40.575824046834768</c:v>
                </c:pt>
                <c:pt idx="4">
                  <c:v>39.973506298360014</c:v>
                </c:pt>
                <c:pt idx="5">
                  <c:v>41.075632313512166</c:v>
                </c:pt>
                <c:pt idx="6">
                  <c:v>43.675347865099909</c:v>
                </c:pt>
                <c:pt idx="7">
                  <c:v>42.425235706249694</c:v>
                </c:pt>
                <c:pt idx="8">
                  <c:v>42.666929174049685</c:v>
                </c:pt>
                <c:pt idx="9">
                  <c:v>41.657188648192665</c:v>
                </c:pt>
                <c:pt idx="10">
                  <c:v>39.571527093252897</c:v>
                </c:pt>
                <c:pt idx="11">
                  <c:v>41.475118957807382</c:v>
                </c:pt>
                <c:pt idx="12">
                  <c:v>43.272022838166251</c:v>
                </c:pt>
                <c:pt idx="13">
                  <c:v>43.936534413598636</c:v>
                </c:pt>
                <c:pt idx="14">
                  <c:v>47.581322096205469</c:v>
                </c:pt>
                <c:pt idx="15">
                  <c:v>49.005722797576645</c:v>
                </c:pt>
                <c:pt idx="16">
                  <c:v>49.233005647799715</c:v>
                </c:pt>
                <c:pt idx="17">
                  <c:v>55.259364587562274</c:v>
                </c:pt>
                <c:pt idx="18">
                  <c:v>54.316667626983566</c:v>
                </c:pt>
                <c:pt idx="19">
                  <c:v>52.415510905066235</c:v>
                </c:pt>
                <c:pt idx="20">
                  <c:v>50.131974462544534</c:v>
                </c:pt>
                <c:pt idx="21">
                  <c:v>51.196778040169278</c:v>
                </c:pt>
                <c:pt idx="22">
                  <c:v>53.152014302660646</c:v>
                </c:pt>
                <c:pt idx="23">
                  <c:v>55.187245011107407</c:v>
                </c:pt>
                <c:pt idx="24">
                  <c:v>55.547703361823949</c:v>
                </c:pt>
                <c:pt idx="25">
                  <c:v>56.523836961695523</c:v>
                </c:pt>
                <c:pt idx="26">
                  <c:v>49.567848038464852</c:v>
                </c:pt>
                <c:pt idx="27">
                  <c:v>53.968439029442862</c:v>
                </c:pt>
                <c:pt idx="28">
                  <c:v>58.169004372393516</c:v>
                </c:pt>
                <c:pt idx="29">
                  <c:v>59.200384871742159</c:v>
                </c:pt>
                <c:pt idx="30">
                  <c:v>59.098804116381181</c:v>
                </c:pt>
                <c:pt idx="31">
                  <c:v>59.791889491988528</c:v>
                </c:pt>
                <c:pt idx="32">
                  <c:v>60.852056950848194</c:v>
                </c:pt>
                <c:pt idx="33">
                  <c:v>60.469155266578341</c:v>
                </c:pt>
              </c:numCache>
            </c:numRef>
          </c:val>
          <c:smooth val="0"/>
          <c:extLst>
            <c:ext xmlns:c16="http://schemas.microsoft.com/office/drawing/2014/chart" uri="{C3380CC4-5D6E-409C-BE32-E72D297353CC}">
              <c16:uniqueId val="{00000008-F1F6-4F12-AA03-44F43F3AD74F}"/>
            </c:ext>
          </c:extLst>
        </c:ser>
        <c:ser>
          <c:idx val="9"/>
          <c:order val="9"/>
          <c:tx>
            <c:strRef>
              <c:f>tabulka!$B$11</c:f>
              <c:strCache>
                <c:ptCount val="1"/>
                <c:pt idx="0">
                  <c:v>DEU</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tabulka!$C$11:$AJ$11</c:f>
              <c:numCache>
                <c:formatCode>General</c:formatCode>
                <c:ptCount val="34"/>
                <c:pt idx="0">
                  <c:v>43.72017397898734</c:v>
                </c:pt>
                <c:pt idx="1">
                  <c:v>46.395901179676635</c:v>
                </c:pt>
                <c:pt idx="2">
                  <c:v>48.073679094518269</c:v>
                </c:pt>
                <c:pt idx="3">
                  <c:v>43.085752999906973</c:v>
                </c:pt>
                <c:pt idx="4">
                  <c:v>41.826447585891863</c:v>
                </c:pt>
                <c:pt idx="5">
                  <c:v>42.666260560941424</c:v>
                </c:pt>
                <c:pt idx="6">
                  <c:v>45.364625328585092</c:v>
                </c:pt>
                <c:pt idx="7">
                  <c:v>46.01419184664293</c:v>
                </c:pt>
                <c:pt idx="8">
                  <c:v>47.974553740979871</c:v>
                </c:pt>
                <c:pt idx="9">
                  <c:v>45.050020055210815</c:v>
                </c:pt>
                <c:pt idx="10">
                  <c:v>40.644305281518967</c:v>
                </c:pt>
                <c:pt idx="11">
                  <c:v>42.07295018822154</c:v>
                </c:pt>
                <c:pt idx="12">
                  <c:v>43.544721098752952</c:v>
                </c:pt>
                <c:pt idx="13">
                  <c:v>44.996729515345322</c:v>
                </c:pt>
                <c:pt idx="14">
                  <c:v>49.601035031442386</c:v>
                </c:pt>
                <c:pt idx="15">
                  <c:v>51.582872120620543</c:v>
                </c:pt>
                <c:pt idx="16">
                  <c:v>53.36944519778389</c:v>
                </c:pt>
                <c:pt idx="17">
                  <c:v>61.38999659812518</c:v>
                </c:pt>
                <c:pt idx="18">
                  <c:v>61.977796637383307</c:v>
                </c:pt>
                <c:pt idx="19">
                  <c:v>60.773008523100181</c:v>
                </c:pt>
                <c:pt idx="20">
                  <c:v>61.519134445605559</c:v>
                </c:pt>
                <c:pt idx="21">
                  <c:v>65.85610978499264</c:v>
                </c:pt>
                <c:pt idx="22">
                  <c:v>70.421190337525971</c:v>
                </c:pt>
                <c:pt idx="23">
                  <c:v>77.082168599185209</c:v>
                </c:pt>
                <c:pt idx="24">
                  <c:v>79.370531149158651</c:v>
                </c:pt>
                <c:pt idx="25">
                  <c:v>80.944904635130811</c:v>
                </c:pt>
                <c:pt idx="26">
                  <c:v>70.665046254897817</c:v>
                </c:pt>
                <c:pt idx="27">
                  <c:v>79.303078222987068</c:v>
                </c:pt>
                <c:pt idx="28">
                  <c:v>84.747735949569389</c:v>
                </c:pt>
                <c:pt idx="29">
                  <c:v>85.874754374134426</c:v>
                </c:pt>
                <c:pt idx="30">
                  <c:v>84.83642578125</c:v>
                </c:pt>
                <c:pt idx="31">
                  <c:v>84.485672487698082</c:v>
                </c:pt>
                <c:pt idx="32">
                  <c:v>85.755786637754014</c:v>
                </c:pt>
                <c:pt idx="33">
                  <c:v>84.267266741941114</c:v>
                </c:pt>
              </c:numCache>
            </c:numRef>
          </c:val>
          <c:smooth val="0"/>
          <c:extLst>
            <c:ext xmlns:c16="http://schemas.microsoft.com/office/drawing/2014/chart" uri="{C3380CC4-5D6E-409C-BE32-E72D297353CC}">
              <c16:uniqueId val="{00000009-F1F6-4F12-AA03-44F43F3AD74F}"/>
            </c:ext>
          </c:extLst>
        </c:ser>
        <c:ser>
          <c:idx val="10"/>
          <c:order val="10"/>
          <c:tx>
            <c:strRef>
              <c:f>tabulka!$B$12</c:f>
              <c:strCache>
                <c:ptCount val="1"/>
                <c:pt idx="0">
                  <c:v>GRC</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tabulka!$C$12:$AJ$12</c:f>
              <c:numCache>
                <c:formatCode>General</c:formatCode>
                <c:ptCount val="34"/>
                <c:pt idx="0">
                  <c:v>41.175542393463445</c:v>
                </c:pt>
                <c:pt idx="1">
                  <c:v>40.898485379707509</c:v>
                </c:pt>
                <c:pt idx="2">
                  <c:v>40.387975705588694</c:v>
                </c:pt>
                <c:pt idx="3">
                  <c:v>42.652044955857647</c:v>
                </c:pt>
                <c:pt idx="4">
                  <c:v>42.318356956942864</c:v>
                </c:pt>
                <c:pt idx="5">
                  <c:v>39.613234716148455</c:v>
                </c:pt>
                <c:pt idx="6">
                  <c:v>40.783855308340648</c:v>
                </c:pt>
                <c:pt idx="7">
                  <c:v>40.12830712742506</c:v>
                </c:pt>
                <c:pt idx="8">
                  <c:v>38.592787322939813</c:v>
                </c:pt>
                <c:pt idx="9">
                  <c:v>38.822592941200931</c:v>
                </c:pt>
                <c:pt idx="10">
                  <c:v>37.025898606257741</c:v>
                </c:pt>
                <c:pt idx="11">
                  <c:v>36.163121893469203</c:v>
                </c:pt>
                <c:pt idx="12">
                  <c:v>37.107880798406072</c:v>
                </c:pt>
                <c:pt idx="13">
                  <c:v>37.496233439506852</c:v>
                </c:pt>
                <c:pt idx="14">
                  <c:v>39.274228748475352</c:v>
                </c:pt>
                <c:pt idx="15">
                  <c:v>42.268280250133785</c:v>
                </c:pt>
                <c:pt idx="16">
                  <c:v>47.377598436577408</c:v>
                </c:pt>
                <c:pt idx="17">
                  <c:v>58.415677540690169</c:v>
                </c:pt>
                <c:pt idx="18">
                  <c:v>56.139969267809548</c:v>
                </c:pt>
                <c:pt idx="19">
                  <c:v>50.348996257568579</c:v>
                </c:pt>
                <c:pt idx="20">
                  <c:v>48.190053717560623</c:v>
                </c:pt>
                <c:pt idx="21">
                  <c:v>49.898441595351429</c:v>
                </c:pt>
                <c:pt idx="22">
                  <c:v>50.900864120569793</c:v>
                </c:pt>
                <c:pt idx="23">
                  <c:v>52.850238640667236</c:v>
                </c:pt>
                <c:pt idx="24">
                  <c:v>57.524374222383898</c:v>
                </c:pt>
                <c:pt idx="25">
                  <c:v>59.32971572107872</c:v>
                </c:pt>
                <c:pt idx="26">
                  <c:v>47.743846541934431</c:v>
                </c:pt>
                <c:pt idx="27">
                  <c:v>52.829097932705707</c:v>
                </c:pt>
                <c:pt idx="28">
                  <c:v>57.844620044651322</c:v>
                </c:pt>
                <c:pt idx="29">
                  <c:v>61.81776664408855</c:v>
                </c:pt>
                <c:pt idx="30">
                  <c:v>63.519142447224759</c:v>
                </c:pt>
                <c:pt idx="31">
                  <c:v>67.149453690622764</c:v>
                </c:pt>
                <c:pt idx="32">
                  <c:v>63.393616481698729</c:v>
                </c:pt>
                <c:pt idx="33">
                  <c:v>61.639869018987284</c:v>
                </c:pt>
              </c:numCache>
            </c:numRef>
          </c:val>
          <c:smooth val="0"/>
          <c:extLst>
            <c:ext xmlns:c16="http://schemas.microsoft.com/office/drawing/2014/chart" uri="{C3380CC4-5D6E-409C-BE32-E72D297353CC}">
              <c16:uniqueId val="{0000000A-F1F6-4F12-AA03-44F43F3AD74F}"/>
            </c:ext>
          </c:extLst>
        </c:ser>
        <c:ser>
          <c:idx val="11"/>
          <c:order val="11"/>
          <c:tx>
            <c:strRef>
              <c:f>tabulka!$B$13</c:f>
              <c:strCache>
                <c:ptCount val="1"/>
                <c:pt idx="0">
                  <c:v>HUN</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tabulka!$C$13:$AJ$13</c:f>
              <c:numCache>
                <c:formatCode>General</c:formatCode>
                <c:ptCount val="34"/>
                <c:pt idx="8">
                  <c:v>58.271045785094827</c:v>
                </c:pt>
                <c:pt idx="9">
                  <c:v>55.355925331480037</c:v>
                </c:pt>
                <c:pt idx="10">
                  <c:v>53.474903008356492</c:v>
                </c:pt>
                <c:pt idx="11">
                  <c:v>56.370387352693442</c:v>
                </c:pt>
                <c:pt idx="12">
                  <c:v>78.264071781073284</c:v>
                </c:pt>
                <c:pt idx="13">
                  <c:v>83.186633165151846</c:v>
                </c:pt>
                <c:pt idx="14">
                  <c:v>94.750950806012924</c:v>
                </c:pt>
                <c:pt idx="15">
                  <c:v>107.2099850896158</c:v>
                </c:pt>
                <c:pt idx="16">
                  <c:v>113.72620805069258</c:v>
                </c:pt>
                <c:pt idx="17">
                  <c:v>136.99037173876337</c:v>
                </c:pt>
                <c:pt idx="18">
                  <c:v>130.69789781968299</c:v>
                </c:pt>
                <c:pt idx="19">
                  <c:v>117.95138503123979</c:v>
                </c:pt>
                <c:pt idx="20">
                  <c:v>116.4283843005127</c:v>
                </c:pt>
                <c:pt idx="21">
                  <c:v>122.98284928983594</c:v>
                </c:pt>
                <c:pt idx="22">
                  <c:v>127.35367829970727</c:v>
                </c:pt>
                <c:pt idx="23">
                  <c:v>149.05282637059545</c:v>
                </c:pt>
                <c:pt idx="24">
                  <c:v>155.20008517062979</c:v>
                </c:pt>
                <c:pt idx="25">
                  <c:v>158.20796267361141</c:v>
                </c:pt>
                <c:pt idx="26">
                  <c:v>144.7813901014373</c:v>
                </c:pt>
                <c:pt idx="27">
                  <c:v>158.35269786710171</c:v>
                </c:pt>
                <c:pt idx="28">
                  <c:v>167.38804373992974</c:v>
                </c:pt>
                <c:pt idx="29">
                  <c:v>166.12585622268864</c:v>
                </c:pt>
                <c:pt idx="30">
                  <c:v>164.34353309577651</c:v>
                </c:pt>
                <c:pt idx="31">
                  <c:v>168.92383042278263</c:v>
                </c:pt>
                <c:pt idx="32">
                  <c:v>171.56587017114208</c:v>
                </c:pt>
                <c:pt idx="33">
                  <c:v>168.99264602917196</c:v>
                </c:pt>
              </c:numCache>
            </c:numRef>
          </c:val>
          <c:smooth val="0"/>
          <c:extLst>
            <c:ext xmlns:c16="http://schemas.microsoft.com/office/drawing/2014/chart" uri="{C3380CC4-5D6E-409C-BE32-E72D297353CC}">
              <c16:uniqueId val="{0000000B-F1F6-4F12-AA03-44F43F3AD74F}"/>
            </c:ext>
          </c:extLst>
        </c:ser>
        <c:ser>
          <c:idx val="12"/>
          <c:order val="12"/>
          <c:tx>
            <c:strRef>
              <c:f>tabulka!$B$14</c:f>
              <c:strCache>
                <c:ptCount val="1"/>
                <c:pt idx="0">
                  <c:v>IRL</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tabulka!$C$14:$AJ$14</c:f>
              <c:numCache>
                <c:formatCode>General</c:formatCode>
                <c:ptCount val="34"/>
                <c:pt idx="0">
                  <c:v>97.619569281258862</c:v>
                </c:pt>
                <c:pt idx="1">
                  <c:v>108.17591685821773</c:v>
                </c:pt>
                <c:pt idx="2">
                  <c:v>107.63247294972435</c:v>
                </c:pt>
                <c:pt idx="3">
                  <c:v>97.009309926410367</c:v>
                </c:pt>
                <c:pt idx="4">
                  <c:v>100.62371246731499</c:v>
                </c:pt>
                <c:pt idx="5">
                  <c:v>105.09257417771568</c:v>
                </c:pt>
                <c:pt idx="6">
                  <c:v>112.33081080332835</c:v>
                </c:pt>
                <c:pt idx="7">
                  <c:v>104.90381431193997</c:v>
                </c:pt>
                <c:pt idx="8">
                  <c:v>106.3129135652874</c:v>
                </c:pt>
                <c:pt idx="9">
                  <c:v>109.41443527721549</c:v>
                </c:pt>
                <c:pt idx="10">
                  <c:v>116.46322969312513</c:v>
                </c:pt>
                <c:pt idx="11">
                  <c:v>126.33762455707745</c:v>
                </c:pt>
                <c:pt idx="12">
                  <c:v>135.94034892391713</c:v>
                </c:pt>
                <c:pt idx="13">
                  <c:v>138.70373833662899</c:v>
                </c:pt>
                <c:pt idx="14">
                  <c:v>142.32189936791553</c:v>
                </c:pt>
                <c:pt idx="15">
                  <c:v>157.97794979482768</c:v>
                </c:pt>
                <c:pt idx="16">
                  <c:v>160.14421985162846</c:v>
                </c:pt>
                <c:pt idx="17">
                  <c:v>175.13993753229124</c:v>
                </c:pt>
                <c:pt idx="18">
                  <c:v>175.02733012945478</c:v>
                </c:pt>
                <c:pt idx="19">
                  <c:v>163.77086787835734</c:v>
                </c:pt>
                <c:pt idx="20">
                  <c:v>146.55075881142591</c:v>
                </c:pt>
                <c:pt idx="21">
                  <c:v>146.69766436241974</c:v>
                </c:pt>
                <c:pt idx="22">
                  <c:v>148.27792421596851</c:v>
                </c:pt>
                <c:pt idx="23">
                  <c:v>149.95746161311274</c:v>
                </c:pt>
                <c:pt idx="24">
                  <c:v>153.29391846792993</c:v>
                </c:pt>
                <c:pt idx="25">
                  <c:v>159.63539256625984</c:v>
                </c:pt>
                <c:pt idx="26">
                  <c:v>173.00174023040728</c:v>
                </c:pt>
                <c:pt idx="27">
                  <c:v>189.59017314531195</c:v>
                </c:pt>
                <c:pt idx="28">
                  <c:v>187.5347277396549</c:v>
                </c:pt>
                <c:pt idx="29">
                  <c:v>196.60911320487787</c:v>
                </c:pt>
                <c:pt idx="30">
                  <c:v>193.29065796531083</c:v>
                </c:pt>
                <c:pt idx="31">
                  <c:v>208.17087847619086</c:v>
                </c:pt>
                <c:pt idx="32">
                  <c:v>216.18671059428445</c:v>
                </c:pt>
                <c:pt idx="33">
                  <c:v>221.15801394089632</c:v>
                </c:pt>
              </c:numCache>
            </c:numRef>
          </c:val>
          <c:smooth val="0"/>
          <c:extLst>
            <c:ext xmlns:c16="http://schemas.microsoft.com/office/drawing/2014/chart" uri="{C3380CC4-5D6E-409C-BE32-E72D297353CC}">
              <c16:uniqueId val="{0000000C-F1F6-4F12-AA03-44F43F3AD74F}"/>
            </c:ext>
          </c:extLst>
        </c:ser>
        <c:ser>
          <c:idx val="13"/>
          <c:order val="13"/>
          <c:tx>
            <c:strRef>
              <c:f>tabulka!$B$15</c:f>
              <c:strCache>
                <c:ptCount val="1"/>
                <c:pt idx="0">
                  <c:v>ITA</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tabulka!$C$15:$AJ$15</c:f>
              <c:numCache>
                <c:formatCode>General</c:formatCode>
                <c:ptCount val="34"/>
                <c:pt idx="0">
                  <c:v>40.31309653210598</c:v>
                </c:pt>
                <c:pt idx="1">
                  <c:v>42.565919383266937</c:v>
                </c:pt>
                <c:pt idx="2">
                  <c:v>42.768026164539833</c:v>
                </c:pt>
                <c:pt idx="3">
                  <c:v>36.27442759801697</c:v>
                </c:pt>
                <c:pt idx="4">
                  <c:v>35.671802705172169</c:v>
                </c:pt>
                <c:pt idx="5">
                  <c:v>35.21889143588885</c:v>
                </c:pt>
                <c:pt idx="6">
                  <c:v>37.166516747451894</c:v>
                </c:pt>
                <c:pt idx="7">
                  <c:v>36.433263579901848</c:v>
                </c:pt>
                <c:pt idx="8">
                  <c:v>33.982450625854298</c:v>
                </c:pt>
                <c:pt idx="9">
                  <c:v>35.020895581596896</c:v>
                </c:pt>
                <c:pt idx="10">
                  <c:v>37.875299230167663</c:v>
                </c:pt>
                <c:pt idx="11">
                  <c:v>40.57938710661719</c:v>
                </c:pt>
                <c:pt idx="12">
                  <c:v>45.824985476912609</c:v>
                </c:pt>
                <c:pt idx="13">
                  <c:v>42.982839954297148</c:v>
                </c:pt>
                <c:pt idx="14">
                  <c:v>44.681747130756605</c:v>
                </c:pt>
                <c:pt idx="15">
                  <c:v>45.209980277402153</c:v>
                </c:pt>
                <c:pt idx="16">
                  <c:v>44.725170564690849</c:v>
                </c:pt>
                <c:pt idx="17">
                  <c:v>50.474518672863127</c:v>
                </c:pt>
                <c:pt idx="18">
                  <c:v>50.20822391299896</c:v>
                </c:pt>
                <c:pt idx="19">
                  <c:v>48.198416964495763</c:v>
                </c:pt>
                <c:pt idx="20">
                  <c:v>46.268638686322433</c:v>
                </c:pt>
                <c:pt idx="21">
                  <c:v>47.543643591484368</c:v>
                </c:pt>
                <c:pt idx="22">
                  <c:v>49.413814826959729</c:v>
                </c:pt>
                <c:pt idx="23">
                  <c:v>53.292274830164985</c:v>
                </c:pt>
                <c:pt idx="24">
                  <c:v>55.213647186531794</c:v>
                </c:pt>
                <c:pt idx="25">
                  <c:v>54.718007674290874</c:v>
                </c:pt>
                <c:pt idx="26">
                  <c:v>45.609116738402456</c:v>
                </c:pt>
                <c:pt idx="27">
                  <c:v>52.345597375405461</c:v>
                </c:pt>
                <c:pt idx="28">
                  <c:v>55.582987559596006</c:v>
                </c:pt>
                <c:pt idx="29">
                  <c:v>56.184879731476229</c:v>
                </c:pt>
                <c:pt idx="30">
                  <c:v>55.466589754412794</c:v>
                </c:pt>
                <c:pt idx="31">
                  <c:v>55.759768981553648</c:v>
                </c:pt>
                <c:pt idx="32">
                  <c:v>56.946958588871183</c:v>
                </c:pt>
                <c:pt idx="33">
                  <c:v>56.247002420913304</c:v>
                </c:pt>
              </c:numCache>
            </c:numRef>
          </c:val>
          <c:smooth val="0"/>
          <c:extLst>
            <c:ext xmlns:c16="http://schemas.microsoft.com/office/drawing/2014/chart" uri="{C3380CC4-5D6E-409C-BE32-E72D297353CC}">
              <c16:uniqueId val="{0000000D-F1F6-4F12-AA03-44F43F3AD74F}"/>
            </c:ext>
          </c:extLst>
        </c:ser>
        <c:ser>
          <c:idx val="14"/>
          <c:order val="14"/>
          <c:tx>
            <c:strRef>
              <c:f>tabulka!$B$16</c:f>
              <c:strCache>
                <c:ptCount val="1"/>
                <c:pt idx="0">
                  <c:v>LVA</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tabulka!$C$16:$AJ$16</c:f>
              <c:numCache>
                <c:formatCode>General</c:formatCode>
                <c:ptCount val="34"/>
                <c:pt idx="12">
                  <c:v>73.87676271138001</c:v>
                </c:pt>
                <c:pt idx="13">
                  <c:v>89.917097163031272</c:v>
                </c:pt>
                <c:pt idx="14">
                  <c:v>88.471121538919022</c:v>
                </c:pt>
                <c:pt idx="15">
                  <c:v>90.44365086811365</c:v>
                </c:pt>
                <c:pt idx="16">
                  <c:v>79.871437654692215</c:v>
                </c:pt>
                <c:pt idx="17">
                  <c:v>81.752907834796972</c:v>
                </c:pt>
                <c:pt idx="18">
                  <c:v>86.493976769262034</c:v>
                </c:pt>
                <c:pt idx="19">
                  <c:v>83.298658457434442</c:v>
                </c:pt>
                <c:pt idx="20">
                  <c:v>84.780748296991064</c:v>
                </c:pt>
                <c:pt idx="21">
                  <c:v>93.713350998105483</c:v>
                </c:pt>
                <c:pt idx="22">
                  <c:v>100.83339756209205</c:v>
                </c:pt>
                <c:pt idx="23">
                  <c:v>100.61859956127566</c:v>
                </c:pt>
                <c:pt idx="24">
                  <c:v>95.923019343163446</c:v>
                </c:pt>
                <c:pt idx="25">
                  <c:v>92.001378985501148</c:v>
                </c:pt>
                <c:pt idx="26">
                  <c:v>86.82642154106162</c:v>
                </c:pt>
                <c:pt idx="27">
                  <c:v>108.78898683740849</c:v>
                </c:pt>
                <c:pt idx="28">
                  <c:v>120.61125085400946</c:v>
                </c:pt>
                <c:pt idx="29">
                  <c:v>127.06579888806404</c:v>
                </c:pt>
                <c:pt idx="30">
                  <c:v>123.91365523684976</c:v>
                </c:pt>
                <c:pt idx="31">
                  <c:v>122.5983119918691</c:v>
                </c:pt>
                <c:pt idx="32">
                  <c:v>121.15456601118314</c:v>
                </c:pt>
                <c:pt idx="33">
                  <c:v>119.18225959261014</c:v>
                </c:pt>
              </c:numCache>
            </c:numRef>
          </c:val>
          <c:smooth val="0"/>
          <c:extLst>
            <c:ext xmlns:c16="http://schemas.microsoft.com/office/drawing/2014/chart" uri="{C3380CC4-5D6E-409C-BE32-E72D297353CC}">
              <c16:uniqueId val="{0000000E-F1F6-4F12-AA03-44F43F3AD74F}"/>
            </c:ext>
          </c:extLst>
        </c:ser>
        <c:ser>
          <c:idx val="15"/>
          <c:order val="15"/>
          <c:tx>
            <c:strRef>
              <c:f>tabulka!$B$17</c:f>
              <c:strCache>
                <c:ptCount val="1"/>
                <c:pt idx="0">
                  <c:v>LTU</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tabulka!$C$17:$AJ$17</c:f>
              <c:numCache>
                <c:formatCode>General</c:formatCode>
                <c:ptCount val="34"/>
                <c:pt idx="12">
                  <c:v>84.916897767896131</c:v>
                </c:pt>
                <c:pt idx="13">
                  <c:v>93.174354092661204</c:v>
                </c:pt>
                <c:pt idx="14">
                  <c:v>100.00937536942384</c:v>
                </c:pt>
                <c:pt idx="15">
                  <c:v>89.651808202331722</c:v>
                </c:pt>
                <c:pt idx="16">
                  <c:v>74.812669325654568</c:v>
                </c:pt>
                <c:pt idx="17">
                  <c:v>83.274294740198854</c:v>
                </c:pt>
                <c:pt idx="18">
                  <c:v>93.550180633089383</c:v>
                </c:pt>
                <c:pt idx="19">
                  <c:v>100.35988158793413</c:v>
                </c:pt>
                <c:pt idx="20">
                  <c:v>98.125950202611392</c:v>
                </c:pt>
                <c:pt idx="21">
                  <c:v>101.73061012585447</c:v>
                </c:pt>
                <c:pt idx="22">
                  <c:v>114.91693893976296</c:v>
                </c:pt>
                <c:pt idx="23">
                  <c:v>121.50419343211476</c:v>
                </c:pt>
                <c:pt idx="24">
                  <c:v>113.84142930350555</c:v>
                </c:pt>
                <c:pt idx="25">
                  <c:v>125.84941707866865</c:v>
                </c:pt>
                <c:pt idx="26">
                  <c:v>105.55858205923444</c:v>
                </c:pt>
                <c:pt idx="27">
                  <c:v>132.5617820496214</c:v>
                </c:pt>
                <c:pt idx="28">
                  <c:v>152.54124860180889</c:v>
                </c:pt>
                <c:pt idx="29">
                  <c:v>162.38718185096803</c:v>
                </c:pt>
                <c:pt idx="30">
                  <c:v>166.671615709675</c:v>
                </c:pt>
                <c:pt idx="31">
                  <c:v>160.03401679020465</c:v>
                </c:pt>
                <c:pt idx="32">
                  <c:v>152.54498423692604</c:v>
                </c:pt>
                <c:pt idx="33">
                  <c:v>147.72807856353813</c:v>
                </c:pt>
              </c:numCache>
            </c:numRef>
          </c:val>
          <c:smooth val="0"/>
          <c:extLst>
            <c:ext xmlns:c16="http://schemas.microsoft.com/office/drawing/2014/chart" uri="{C3380CC4-5D6E-409C-BE32-E72D297353CC}">
              <c16:uniqueId val="{0000000F-F1F6-4F12-AA03-44F43F3AD74F}"/>
            </c:ext>
          </c:extLst>
        </c:ser>
        <c:ser>
          <c:idx val="16"/>
          <c:order val="16"/>
          <c:tx>
            <c:strRef>
              <c:f>tabulka!$B$18</c:f>
              <c:strCache>
                <c:ptCount val="1"/>
                <c:pt idx="0">
                  <c:v>LUX</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tabulka!$C$18:$AJ$18</c:f>
              <c:numCache>
                <c:formatCode>General</c:formatCode>
                <c:ptCount val="34"/>
                <c:pt idx="0">
                  <c:v>170.97469977278189</c:v>
                </c:pt>
                <c:pt idx="1">
                  <c:v>190.1857351115689</c:v>
                </c:pt>
                <c:pt idx="2">
                  <c:v>201.13254274099222</c:v>
                </c:pt>
                <c:pt idx="3">
                  <c:v>183.57450092130608</c:v>
                </c:pt>
                <c:pt idx="4">
                  <c:v>182.46772999012288</c:v>
                </c:pt>
                <c:pt idx="5">
                  <c:v>183.92989286093399</c:v>
                </c:pt>
                <c:pt idx="6">
                  <c:v>185.99146884713699</c:v>
                </c:pt>
                <c:pt idx="7">
                  <c:v>182.86894856142047</c:v>
                </c:pt>
                <c:pt idx="8">
                  <c:v>183.69072769790407</c:v>
                </c:pt>
                <c:pt idx="9">
                  <c:v>177.76914168083249</c:v>
                </c:pt>
                <c:pt idx="10">
                  <c:v>176.66794991070759</c:v>
                </c:pt>
                <c:pt idx="11">
                  <c:v>180.95060378456498</c:v>
                </c:pt>
                <c:pt idx="12">
                  <c:v>184.61513497650162</c:v>
                </c:pt>
                <c:pt idx="13">
                  <c:v>190.43218112635327</c:v>
                </c:pt>
                <c:pt idx="14">
                  <c:v>210.58226360792443</c:v>
                </c:pt>
                <c:pt idx="15">
                  <c:v>232.89008878492544</c:v>
                </c:pt>
                <c:pt idx="16">
                  <c:v>239.21692781578412</c:v>
                </c:pt>
                <c:pt idx="17">
                  <c:v>271.95096635664873</c:v>
                </c:pt>
                <c:pt idx="18">
                  <c:v>271.34444879691711</c:v>
                </c:pt>
                <c:pt idx="19">
                  <c:v>258.843148263393</c:v>
                </c:pt>
                <c:pt idx="20">
                  <c:v>254.10105243703271</c:v>
                </c:pt>
                <c:pt idx="21">
                  <c:v>281.20839392821887</c:v>
                </c:pt>
                <c:pt idx="22">
                  <c:v>297.77297422933071</c:v>
                </c:pt>
                <c:pt idx="23">
                  <c:v>320.59826176566241</c:v>
                </c:pt>
                <c:pt idx="24">
                  <c:v>332.50484932692012</c:v>
                </c:pt>
                <c:pt idx="25">
                  <c:v>343.56182833030164</c:v>
                </c:pt>
                <c:pt idx="26">
                  <c:v>295.97280620021621</c:v>
                </c:pt>
                <c:pt idx="27">
                  <c:v>316.16140022756838</c:v>
                </c:pt>
                <c:pt idx="28">
                  <c:v>323.44960734764277</c:v>
                </c:pt>
                <c:pt idx="29">
                  <c:v>341.86202219595327</c:v>
                </c:pt>
                <c:pt idx="30">
                  <c:v>349.24193906350945</c:v>
                </c:pt>
                <c:pt idx="31">
                  <c:v>382.29146192949815</c:v>
                </c:pt>
                <c:pt idx="32">
                  <c:v>410.17163709244585</c:v>
                </c:pt>
                <c:pt idx="33">
                  <c:v>407.43110380409672</c:v>
                </c:pt>
              </c:numCache>
            </c:numRef>
          </c:val>
          <c:smooth val="0"/>
          <c:extLst>
            <c:ext xmlns:c16="http://schemas.microsoft.com/office/drawing/2014/chart" uri="{C3380CC4-5D6E-409C-BE32-E72D297353CC}">
              <c16:uniqueId val="{00000010-F1F6-4F12-AA03-44F43F3AD74F}"/>
            </c:ext>
          </c:extLst>
        </c:ser>
        <c:ser>
          <c:idx val="17"/>
          <c:order val="17"/>
          <c:tx>
            <c:strRef>
              <c:f>tabulka!$B$19</c:f>
              <c:strCache>
                <c:ptCount val="1"/>
                <c:pt idx="0">
                  <c:v>MLT</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tabulka!$C$19:$AJ$19</c:f>
              <c:numCache>
                <c:formatCode>General</c:formatCode>
                <c:ptCount val="34"/>
                <c:pt idx="0">
                  <c:v>133.46432690968902</c:v>
                </c:pt>
                <c:pt idx="1">
                  <c:v>138.89454138195384</c:v>
                </c:pt>
                <c:pt idx="2">
                  <c:v>143.65219556727962</c:v>
                </c:pt>
                <c:pt idx="3">
                  <c:v>138.15953227271808</c:v>
                </c:pt>
                <c:pt idx="4">
                  <c:v>148.04796239432238</c:v>
                </c:pt>
                <c:pt idx="5">
                  <c:v>150.3181747623118</c:v>
                </c:pt>
                <c:pt idx="6">
                  <c:v>154.60252264865898</c:v>
                </c:pt>
                <c:pt idx="7">
                  <c:v>164.48373762213993</c:v>
                </c:pt>
                <c:pt idx="8">
                  <c:v>165.23780976956908</c:v>
                </c:pt>
                <c:pt idx="9">
                  <c:v>170.46539583855889</c:v>
                </c:pt>
                <c:pt idx="10">
                  <c:v>178.90543482004921</c:v>
                </c:pt>
                <c:pt idx="11">
                  <c:v>181.70194942774989</c:v>
                </c:pt>
                <c:pt idx="12">
                  <c:v>253.97667020148464</c:v>
                </c:pt>
                <c:pt idx="13">
                  <c:v>237.57005604483589</c:v>
                </c:pt>
                <c:pt idx="14">
                  <c:v>226.10835959777881</c:v>
                </c:pt>
                <c:pt idx="15">
                  <c:v>223.30657653851569</c:v>
                </c:pt>
                <c:pt idx="16">
                  <c:v>227.01624468723111</c:v>
                </c:pt>
                <c:pt idx="17">
                  <c:v>245.86224942547048</c:v>
                </c:pt>
                <c:pt idx="18">
                  <c:v>218.66067692849745</c:v>
                </c:pt>
                <c:pt idx="19">
                  <c:v>218.85290889132824</c:v>
                </c:pt>
                <c:pt idx="20">
                  <c:v>214.57234029240618</c:v>
                </c:pt>
                <c:pt idx="21">
                  <c:v>208.25731426692963</c:v>
                </c:pt>
                <c:pt idx="22">
                  <c:v>211.18803601641349</c:v>
                </c:pt>
                <c:pt idx="23">
                  <c:v>250.28499285197086</c:v>
                </c:pt>
                <c:pt idx="24">
                  <c:v>258.50976986539297</c:v>
                </c:pt>
                <c:pt idx="25">
                  <c:v>297.20169040742735</c:v>
                </c:pt>
                <c:pt idx="26">
                  <c:v>296.97488026585859</c:v>
                </c:pt>
                <c:pt idx="27">
                  <c:v>307.42177437684677</c:v>
                </c:pt>
                <c:pt idx="28">
                  <c:v>318.4735984659132</c:v>
                </c:pt>
                <c:pt idx="29">
                  <c:v>326.06952179477656</c:v>
                </c:pt>
                <c:pt idx="30">
                  <c:v>307.82655399511015</c:v>
                </c:pt>
                <c:pt idx="31">
                  <c:v>285.70559111277714</c:v>
                </c:pt>
                <c:pt idx="32">
                  <c:v>279.48960341485525</c:v>
                </c:pt>
                <c:pt idx="33">
                  <c:v>268.18918595669709</c:v>
                </c:pt>
              </c:numCache>
            </c:numRef>
          </c:val>
          <c:smooth val="0"/>
          <c:extLst>
            <c:ext xmlns:c16="http://schemas.microsoft.com/office/drawing/2014/chart" uri="{C3380CC4-5D6E-409C-BE32-E72D297353CC}">
              <c16:uniqueId val="{00000011-F1F6-4F12-AA03-44F43F3AD74F}"/>
            </c:ext>
          </c:extLst>
        </c:ser>
        <c:ser>
          <c:idx val="18"/>
          <c:order val="18"/>
          <c:tx>
            <c:strRef>
              <c:f>tabulka!$B$20</c:f>
              <c:strCache>
                <c:ptCount val="1"/>
                <c:pt idx="0">
                  <c:v>NLD</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tabulka!$C$20:$AJ$20</c:f>
              <c:numCache>
                <c:formatCode>General</c:formatCode>
                <c:ptCount val="34"/>
                <c:pt idx="0">
                  <c:v>105.35736120682304</c:v>
                </c:pt>
                <c:pt idx="1">
                  <c:v>111.11361840160845</c:v>
                </c:pt>
                <c:pt idx="2">
                  <c:v>115.07179469446901</c:v>
                </c:pt>
                <c:pt idx="3">
                  <c:v>97.631805067626374</c:v>
                </c:pt>
                <c:pt idx="4">
                  <c:v>96.164226349525819</c:v>
                </c:pt>
                <c:pt idx="5">
                  <c:v>100.49977720611395</c:v>
                </c:pt>
                <c:pt idx="6">
                  <c:v>106.5831501899268</c:v>
                </c:pt>
                <c:pt idx="7">
                  <c:v>104.56822439395454</c:v>
                </c:pt>
                <c:pt idx="8">
                  <c:v>105.65025251518347</c:v>
                </c:pt>
                <c:pt idx="9">
                  <c:v>102.5241651235838</c:v>
                </c:pt>
                <c:pt idx="10">
                  <c:v>99.452819025794454</c:v>
                </c:pt>
                <c:pt idx="11">
                  <c:v>103.48313722799686</c:v>
                </c:pt>
                <c:pt idx="12">
                  <c:v>108.37582720898996</c:v>
                </c:pt>
                <c:pt idx="13">
                  <c:v>109.12882298424466</c:v>
                </c:pt>
                <c:pt idx="14">
                  <c:v>114.88268609522662</c:v>
                </c:pt>
                <c:pt idx="15">
                  <c:v>113.34497771727266</c:v>
                </c:pt>
                <c:pt idx="16">
                  <c:v>115.13627006204831</c:v>
                </c:pt>
                <c:pt idx="17">
                  <c:v>126.4519786368374</c:v>
                </c:pt>
                <c:pt idx="18">
                  <c:v>120.9865406884052</c:v>
                </c:pt>
                <c:pt idx="19">
                  <c:v>114.71038481216418</c:v>
                </c:pt>
                <c:pt idx="20">
                  <c:v>112.65476018955101</c:v>
                </c:pt>
                <c:pt idx="21">
                  <c:v>119.14822145326079</c:v>
                </c:pt>
                <c:pt idx="22">
                  <c:v>124.55384716894332</c:v>
                </c:pt>
                <c:pt idx="23">
                  <c:v>129.82586686739916</c:v>
                </c:pt>
                <c:pt idx="24">
                  <c:v>131.72188885990084</c:v>
                </c:pt>
                <c:pt idx="25">
                  <c:v>134.65860821105102</c:v>
                </c:pt>
                <c:pt idx="26">
                  <c:v>118.98047090067041</c:v>
                </c:pt>
                <c:pt idx="27">
                  <c:v>135.54500943766706</c:v>
                </c:pt>
                <c:pt idx="28">
                  <c:v>146.17321663822912</c:v>
                </c:pt>
                <c:pt idx="29">
                  <c:v>154.27085206242134</c:v>
                </c:pt>
                <c:pt idx="30">
                  <c:v>153.32440696869236</c:v>
                </c:pt>
                <c:pt idx="31">
                  <c:v>154.28848520681498</c:v>
                </c:pt>
                <c:pt idx="32">
                  <c:v>156.2967384926923</c:v>
                </c:pt>
                <c:pt idx="33">
                  <c:v>153.88882800747467</c:v>
                </c:pt>
              </c:numCache>
            </c:numRef>
          </c:val>
          <c:smooth val="0"/>
          <c:extLst>
            <c:ext xmlns:c16="http://schemas.microsoft.com/office/drawing/2014/chart" uri="{C3380CC4-5D6E-409C-BE32-E72D297353CC}">
              <c16:uniqueId val="{00000012-F1F6-4F12-AA03-44F43F3AD74F}"/>
            </c:ext>
          </c:extLst>
        </c:ser>
        <c:ser>
          <c:idx val="19"/>
          <c:order val="19"/>
          <c:tx>
            <c:strRef>
              <c:f>tabulka!$B$21</c:f>
              <c:strCache>
                <c:ptCount val="1"/>
                <c:pt idx="0">
                  <c:v>POL</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tabulka!$C$21:$AJ$21</c:f>
              <c:numCache>
                <c:formatCode>General</c:formatCode>
                <c:ptCount val="34"/>
                <c:pt idx="7">
                  <c:v>45.279676014788066</c:v>
                </c:pt>
                <c:pt idx="8">
                  <c:v>44.182485396674622</c:v>
                </c:pt>
                <c:pt idx="9">
                  <c:v>41.394287700776999</c:v>
                </c:pt>
                <c:pt idx="10">
                  <c:v>40.522183884543203</c:v>
                </c:pt>
                <c:pt idx="11">
                  <c:v>40.739825360395713</c:v>
                </c:pt>
                <c:pt idx="12">
                  <c:v>43.678394350751276</c:v>
                </c:pt>
                <c:pt idx="13">
                  <c:v>45.475648273974898</c:v>
                </c:pt>
                <c:pt idx="14">
                  <c:v>50.473845092421357</c:v>
                </c:pt>
                <c:pt idx="15">
                  <c:v>56.660545251448269</c:v>
                </c:pt>
                <c:pt idx="16">
                  <c:v>54.021539105908772</c:v>
                </c:pt>
                <c:pt idx="17">
                  <c:v>60.790702406322623</c:v>
                </c:pt>
                <c:pt idx="18">
                  <c:v>58.075194717779411</c:v>
                </c:pt>
                <c:pt idx="19">
                  <c:v>60.924456309206441</c:v>
                </c:pt>
                <c:pt idx="20">
                  <c:v>69.437305687231799</c:v>
                </c:pt>
                <c:pt idx="21">
                  <c:v>71.213166970683616</c:v>
                </c:pt>
                <c:pt idx="22">
                  <c:v>70.274960927561523</c:v>
                </c:pt>
                <c:pt idx="23">
                  <c:v>77.791393724575258</c:v>
                </c:pt>
                <c:pt idx="24">
                  <c:v>80.662004622749151</c:v>
                </c:pt>
                <c:pt idx="25">
                  <c:v>80.754454076725267</c:v>
                </c:pt>
                <c:pt idx="26">
                  <c:v>75.225913272623387</c:v>
                </c:pt>
                <c:pt idx="27">
                  <c:v>82.108326448939948</c:v>
                </c:pt>
                <c:pt idx="28">
                  <c:v>87.082722756352979</c:v>
                </c:pt>
                <c:pt idx="29">
                  <c:v>89.327462141552999</c:v>
                </c:pt>
                <c:pt idx="30">
                  <c:v>90.691866412778111</c:v>
                </c:pt>
                <c:pt idx="31">
                  <c:v>93.732937388684192</c:v>
                </c:pt>
                <c:pt idx="32">
                  <c:v>95.947353328235323</c:v>
                </c:pt>
                <c:pt idx="33">
                  <c:v>100.47238917550871</c:v>
                </c:pt>
              </c:numCache>
            </c:numRef>
          </c:val>
          <c:smooth val="0"/>
          <c:extLst>
            <c:ext xmlns:c16="http://schemas.microsoft.com/office/drawing/2014/chart" uri="{C3380CC4-5D6E-409C-BE32-E72D297353CC}">
              <c16:uniqueId val="{00000013-F1F6-4F12-AA03-44F43F3AD74F}"/>
            </c:ext>
          </c:extLst>
        </c:ser>
        <c:ser>
          <c:idx val="20"/>
          <c:order val="20"/>
          <c:tx>
            <c:strRef>
              <c:f>tabulka!$B$22</c:f>
              <c:strCache>
                <c:ptCount val="1"/>
                <c:pt idx="0">
                  <c:v>PRT</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tabulka!$C$22:$AJ$22</c:f>
              <c:numCache>
                <c:formatCode>General</c:formatCode>
                <c:ptCount val="34"/>
                <c:pt idx="0">
                  <c:v>58.920426169789636</c:v>
                </c:pt>
                <c:pt idx="1">
                  <c:v>64.404071510983186</c:v>
                </c:pt>
                <c:pt idx="2">
                  <c:v>61.508661780262869</c:v>
                </c:pt>
                <c:pt idx="3">
                  <c:v>54.013251054664423</c:v>
                </c:pt>
                <c:pt idx="4">
                  <c:v>59.568415659823813</c:v>
                </c:pt>
                <c:pt idx="5">
                  <c:v>63.191568557403428</c:v>
                </c:pt>
                <c:pt idx="6">
                  <c:v>64.860814100186758</c:v>
                </c:pt>
                <c:pt idx="7">
                  <c:v>65.047508558268376</c:v>
                </c:pt>
                <c:pt idx="8">
                  <c:v>60.359128710034348</c:v>
                </c:pt>
                <c:pt idx="9">
                  <c:v>56.300326526000866</c:v>
                </c:pt>
                <c:pt idx="10">
                  <c:v>54.1685401539278</c:v>
                </c:pt>
                <c:pt idx="11">
                  <c:v>57.170283652676318</c:v>
                </c:pt>
                <c:pt idx="12">
                  <c:v>59.907032242210349</c:v>
                </c:pt>
                <c:pt idx="13">
                  <c:v>60.208225045743376</c:v>
                </c:pt>
                <c:pt idx="14">
                  <c:v>62.287314657953544</c:v>
                </c:pt>
                <c:pt idx="15">
                  <c:v>63.810683201048846</c:v>
                </c:pt>
                <c:pt idx="16">
                  <c:v>63.293182906891168</c:v>
                </c:pt>
                <c:pt idx="17">
                  <c:v>67.423390125527462</c:v>
                </c:pt>
                <c:pt idx="18">
                  <c:v>65.064067796215852</c:v>
                </c:pt>
                <c:pt idx="19">
                  <c:v>62.161053805440091</c:v>
                </c:pt>
                <c:pt idx="20">
                  <c:v>60.438267208089762</c:v>
                </c:pt>
                <c:pt idx="21">
                  <c:v>62.762980666956736</c:v>
                </c:pt>
                <c:pt idx="22">
                  <c:v>62.571805728012237</c:v>
                </c:pt>
                <c:pt idx="23">
                  <c:v>68.0730362336936</c:v>
                </c:pt>
                <c:pt idx="24">
                  <c:v>69.653079831203371</c:v>
                </c:pt>
                <c:pt idx="25">
                  <c:v>71.96332806332498</c:v>
                </c:pt>
                <c:pt idx="26">
                  <c:v>61.08227733782833</c:v>
                </c:pt>
                <c:pt idx="27">
                  <c:v>67.304849404277704</c:v>
                </c:pt>
                <c:pt idx="28">
                  <c:v>72.863880571035452</c:v>
                </c:pt>
                <c:pt idx="29">
                  <c:v>75.928961471025815</c:v>
                </c:pt>
                <c:pt idx="30">
                  <c:v>78.027344290848106</c:v>
                </c:pt>
                <c:pt idx="31">
                  <c:v>79.959755962383781</c:v>
                </c:pt>
                <c:pt idx="32">
                  <c:v>80.222956617297498</c:v>
                </c:pt>
                <c:pt idx="33">
                  <c:v>78.944794531229917</c:v>
                </c:pt>
              </c:numCache>
            </c:numRef>
          </c:val>
          <c:smooth val="0"/>
          <c:extLst>
            <c:ext xmlns:c16="http://schemas.microsoft.com/office/drawing/2014/chart" uri="{C3380CC4-5D6E-409C-BE32-E72D297353CC}">
              <c16:uniqueId val="{00000014-F1F6-4F12-AA03-44F43F3AD74F}"/>
            </c:ext>
          </c:extLst>
        </c:ser>
        <c:ser>
          <c:idx val="21"/>
          <c:order val="21"/>
          <c:tx>
            <c:strRef>
              <c:f>tabulka!$B$23</c:f>
              <c:strCache>
                <c:ptCount val="1"/>
                <c:pt idx="0">
                  <c:v>ROU</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tabulka!$C$23:$AJ$23</c:f>
              <c:numCache>
                <c:formatCode>General</c:formatCode>
                <c:ptCount val="34"/>
                <c:pt idx="7">
                  <c:v>42.907098729455647</c:v>
                </c:pt>
                <c:pt idx="8">
                  <c:v>39.135169472299104</c:v>
                </c:pt>
                <c:pt idx="9">
                  <c:v>63.990247462349899</c:v>
                </c:pt>
                <c:pt idx="10">
                  <c:v>51.003703370965965</c:v>
                </c:pt>
                <c:pt idx="11">
                  <c:v>51.867070067166068</c:v>
                </c:pt>
                <c:pt idx="12">
                  <c:v>55.952303211566345</c:v>
                </c:pt>
                <c:pt idx="13">
                  <c:v>60.37946525930127</c:v>
                </c:pt>
                <c:pt idx="14">
                  <c:v>62.740228345874328</c:v>
                </c:pt>
                <c:pt idx="15">
                  <c:v>53.477249120320792</c:v>
                </c:pt>
                <c:pt idx="16">
                  <c:v>59.926567338507624</c:v>
                </c:pt>
                <c:pt idx="17">
                  <c:v>70.712504290971552</c:v>
                </c:pt>
                <c:pt idx="18">
                  <c:v>73.496964349701514</c:v>
                </c:pt>
                <c:pt idx="19">
                  <c:v>76.049203957282316</c:v>
                </c:pt>
                <c:pt idx="20">
                  <c:v>76.512506722894969</c:v>
                </c:pt>
                <c:pt idx="21">
                  <c:v>80.214160860245485</c:v>
                </c:pt>
                <c:pt idx="22">
                  <c:v>75.927643337712155</c:v>
                </c:pt>
                <c:pt idx="23">
                  <c:v>76.052631048087875</c:v>
                </c:pt>
                <c:pt idx="24">
                  <c:v>72.59205385002889</c:v>
                </c:pt>
                <c:pt idx="25">
                  <c:v>67.119962729936788</c:v>
                </c:pt>
                <c:pt idx="26">
                  <c:v>61.153409798739652</c:v>
                </c:pt>
                <c:pt idx="27">
                  <c:v>70.744572152863256</c:v>
                </c:pt>
                <c:pt idx="28">
                  <c:v>79.25781617746469</c:v>
                </c:pt>
                <c:pt idx="29">
                  <c:v>79.901667424462175</c:v>
                </c:pt>
                <c:pt idx="30">
                  <c:v>80.272175648201596</c:v>
                </c:pt>
                <c:pt idx="31">
                  <c:v>82.823467889238174</c:v>
                </c:pt>
                <c:pt idx="32">
                  <c:v>82.64930538259209</c:v>
                </c:pt>
                <c:pt idx="33">
                  <c:v>83.710649981824716</c:v>
                </c:pt>
              </c:numCache>
            </c:numRef>
          </c:val>
          <c:smooth val="0"/>
          <c:extLst>
            <c:ext xmlns:c16="http://schemas.microsoft.com/office/drawing/2014/chart" uri="{C3380CC4-5D6E-409C-BE32-E72D297353CC}">
              <c16:uniqueId val="{00000015-F1F6-4F12-AA03-44F43F3AD74F}"/>
            </c:ext>
          </c:extLst>
        </c:ser>
        <c:ser>
          <c:idx val="22"/>
          <c:order val="22"/>
          <c:tx>
            <c:strRef>
              <c:f>tabulka!$B$24</c:f>
              <c:strCache>
                <c:ptCount val="1"/>
                <c:pt idx="0">
                  <c:v>GBR</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tabulka!$C$24:$AJ$24</c:f>
              <c:numCache>
                <c:formatCode>General</c:formatCode>
                <c:ptCount val="34"/>
                <c:pt idx="0">
                  <c:v>49.510899997213627</c:v>
                </c:pt>
                <c:pt idx="1">
                  <c:v>53.994198434338486</c:v>
                </c:pt>
                <c:pt idx="2">
                  <c:v>53.542048256922612</c:v>
                </c:pt>
                <c:pt idx="3">
                  <c:v>49.241282734316165</c:v>
                </c:pt>
                <c:pt idx="4">
                  <c:v>48.626333885276281</c:v>
                </c:pt>
                <c:pt idx="5">
                  <c:v>46.16932009044875</c:v>
                </c:pt>
                <c:pt idx="6">
                  <c:v>47.454495544666315</c:v>
                </c:pt>
                <c:pt idx="7">
                  <c:v>47.028329259200909</c:v>
                </c:pt>
                <c:pt idx="8">
                  <c:v>44.160954108703237</c:v>
                </c:pt>
                <c:pt idx="9">
                  <c:v>45.127820997664287</c:v>
                </c:pt>
                <c:pt idx="10">
                  <c:v>48.480257045726219</c:v>
                </c:pt>
                <c:pt idx="11">
                  <c:v>50.56172181546868</c:v>
                </c:pt>
                <c:pt idx="12">
                  <c:v>50.045737760717053</c:v>
                </c:pt>
                <c:pt idx="13">
                  <c:v>51.30521832632175</c:v>
                </c:pt>
                <c:pt idx="14">
                  <c:v>50.183547287286046</c:v>
                </c:pt>
                <c:pt idx="15">
                  <c:v>48.261505478943896</c:v>
                </c:pt>
                <c:pt idx="16">
                  <c:v>48.764183766835487</c:v>
                </c:pt>
                <c:pt idx="17">
                  <c:v>51.530899405122064</c:v>
                </c:pt>
                <c:pt idx="18">
                  <c:v>51.780484578721186</c:v>
                </c:pt>
                <c:pt idx="19">
                  <c:v>50.342322367830008</c:v>
                </c:pt>
                <c:pt idx="20">
                  <c:v>49.47157307429535</c:v>
                </c:pt>
                <c:pt idx="21">
                  <c:v>49.511369820875039</c:v>
                </c:pt>
                <c:pt idx="22">
                  <c:v>51.938998229930192</c:v>
                </c:pt>
                <c:pt idx="23">
                  <c:v>55.825506428368868</c:v>
                </c:pt>
                <c:pt idx="24">
                  <c:v>52.202087122900757</c:v>
                </c:pt>
                <c:pt idx="25">
                  <c:v>56.467894079812169</c:v>
                </c:pt>
                <c:pt idx="26">
                  <c:v>54.444681262814342</c:v>
                </c:pt>
                <c:pt idx="27">
                  <c:v>59.03396277051948</c:v>
                </c:pt>
                <c:pt idx="28">
                  <c:v>62.560013014796994</c:v>
                </c:pt>
                <c:pt idx="29">
                  <c:v>61.444258185108815</c:v>
                </c:pt>
                <c:pt idx="30">
                  <c:v>61.350063963792273</c:v>
                </c:pt>
                <c:pt idx="31">
                  <c:v>58.499985302619073</c:v>
                </c:pt>
                <c:pt idx="32">
                  <c:v>56.476470784444842</c:v>
                </c:pt>
                <c:pt idx="33">
                  <c:v>58.025827012556569</c:v>
                </c:pt>
              </c:numCache>
            </c:numRef>
          </c:val>
          <c:smooth val="0"/>
          <c:extLst>
            <c:ext xmlns:c16="http://schemas.microsoft.com/office/drawing/2014/chart" uri="{C3380CC4-5D6E-409C-BE32-E72D297353CC}">
              <c16:uniqueId val="{00000016-F1F6-4F12-AA03-44F43F3AD74F}"/>
            </c:ext>
          </c:extLst>
        </c:ser>
        <c:ser>
          <c:idx val="23"/>
          <c:order val="23"/>
          <c:tx>
            <c:strRef>
              <c:f>tabulka!$B$25</c:f>
              <c:strCache>
                <c:ptCount val="1"/>
                <c:pt idx="0">
                  <c:v>RUS</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tabulka!$C$25:$AJ$25</c:f>
              <c:numCache>
                <c:formatCode>General</c:formatCode>
                <c:ptCount val="34"/>
                <c:pt idx="6">
                  <c:v>42.914485165794062</c:v>
                </c:pt>
                <c:pt idx="7">
                  <c:v>36.106799130704751</c:v>
                </c:pt>
                <c:pt idx="8">
                  <c:v>26.256703611011798</c:v>
                </c:pt>
                <c:pt idx="9">
                  <c:v>110.57706470278801</c:v>
                </c:pt>
                <c:pt idx="10">
                  <c:v>68.698443239461255</c:v>
                </c:pt>
                <c:pt idx="11">
                  <c:v>50.953712648383139</c:v>
                </c:pt>
                <c:pt idx="12">
                  <c:v>55.183759187959396</c:v>
                </c:pt>
                <c:pt idx="13">
                  <c:v>47.923099910349642</c:v>
                </c:pt>
                <c:pt idx="14">
                  <c:v>47.257203842049094</c:v>
                </c:pt>
                <c:pt idx="15">
                  <c:v>55.772741101308185</c:v>
                </c:pt>
                <c:pt idx="16">
                  <c:v>69.393763476530097</c:v>
                </c:pt>
                <c:pt idx="17">
                  <c:v>68.094338589575116</c:v>
                </c:pt>
                <c:pt idx="18">
                  <c:v>61.110738405116507</c:v>
                </c:pt>
                <c:pt idx="19">
                  <c:v>59.707674172015345</c:v>
                </c:pt>
                <c:pt idx="20">
                  <c:v>59.128269006258449</c:v>
                </c:pt>
                <c:pt idx="21">
                  <c:v>56.581852397408639</c:v>
                </c:pt>
                <c:pt idx="22">
                  <c:v>56.713248489754868</c:v>
                </c:pt>
                <c:pt idx="23">
                  <c:v>54.733401867062668</c:v>
                </c:pt>
                <c:pt idx="24">
                  <c:v>51.706143319046546</c:v>
                </c:pt>
                <c:pt idx="25">
                  <c:v>53.382529653461518</c:v>
                </c:pt>
                <c:pt idx="26">
                  <c:v>48.435084211177312</c:v>
                </c:pt>
                <c:pt idx="27">
                  <c:v>50.355550276947007</c:v>
                </c:pt>
                <c:pt idx="28">
                  <c:v>47.901099979782359</c:v>
                </c:pt>
                <c:pt idx="29">
                  <c:v>47.10955205500715</c:v>
                </c:pt>
                <c:pt idx="30">
                  <c:v>46.193355293552372</c:v>
                </c:pt>
                <c:pt idx="31">
                  <c:v>47.698943047424208</c:v>
                </c:pt>
                <c:pt idx="32">
                  <c:v>49.271067986925672</c:v>
                </c:pt>
                <c:pt idx="33">
                  <c:v>46.267331199691043</c:v>
                </c:pt>
              </c:numCache>
            </c:numRef>
          </c:val>
          <c:smooth val="0"/>
          <c:extLst>
            <c:ext xmlns:c16="http://schemas.microsoft.com/office/drawing/2014/chart" uri="{C3380CC4-5D6E-409C-BE32-E72D297353CC}">
              <c16:uniqueId val="{00000017-F1F6-4F12-AA03-44F43F3AD74F}"/>
            </c:ext>
          </c:extLst>
        </c:ser>
        <c:ser>
          <c:idx val="24"/>
          <c:order val="24"/>
          <c:tx>
            <c:strRef>
              <c:f>tabulka!$B$26</c:f>
              <c:strCache>
                <c:ptCount val="1"/>
                <c:pt idx="0">
                  <c:v>SVK</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tabulka!$C$26:$AJ$26</c:f>
              <c:numCache>
                <c:formatCode>General</c:formatCode>
                <c:ptCount val="34"/>
                <c:pt idx="7">
                  <c:v>58.341674981977299</c:v>
                </c:pt>
                <c:pt idx="8">
                  <c:v>89.908575178640049</c:v>
                </c:pt>
                <c:pt idx="9">
                  <c:v>136.20352914025653</c:v>
                </c:pt>
                <c:pt idx="10">
                  <c:v>114.80010310894954</c:v>
                </c:pt>
                <c:pt idx="11">
                  <c:v>111.13216497477242</c:v>
                </c:pt>
                <c:pt idx="12">
                  <c:v>111.23829599216246</c:v>
                </c:pt>
                <c:pt idx="13">
                  <c:v>115.22327641540505</c:v>
                </c:pt>
                <c:pt idx="14">
                  <c:v>119.54084382231795</c:v>
                </c:pt>
                <c:pt idx="15">
                  <c:v>103.922194424081</c:v>
                </c:pt>
                <c:pt idx="16">
                  <c:v>99.35648551162376</c:v>
                </c:pt>
                <c:pt idx="17">
                  <c:v>110.6994316623697</c:v>
                </c:pt>
                <c:pt idx="18">
                  <c:v>123.61564007787442</c:v>
                </c:pt>
                <c:pt idx="19">
                  <c:v>122.19613484413372</c:v>
                </c:pt>
                <c:pt idx="20">
                  <c:v>126.28299454361627</c:v>
                </c:pt>
                <c:pt idx="21">
                  <c:v>140.16182370705422</c:v>
                </c:pt>
                <c:pt idx="22">
                  <c:v>148.67939743122952</c:v>
                </c:pt>
                <c:pt idx="23">
                  <c:v>166.03110039969147</c:v>
                </c:pt>
                <c:pt idx="24">
                  <c:v>167.67085490469881</c:v>
                </c:pt>
                <c:pt idx="25">
                  <c:v>162.92092976100156</c:v>
                </c:pt>
                <c:pt idx="26">
                  <c:v>136.70152697010224</c:v>
                </c:pt>
                <c:pt idx="27">
                  <c:v>154.12305980672085</c:v>
                </c:pt>
                <c:pt idx="28">
                  <c:v>171.00787295773631</c:v>
                </c:pt>
                <c:pt idx="29">
                  <c:v>179.19387884324104</c:v>
                </c:pt>
                <c:pt idx="30">
                  <c:v>183.40546437230654</c:v>
                </c:pt>
                <c:pt idx="31">
                  <c:v>180.27881845797884</c:v>
                </c:pt>
                <c:pt idx="32">
                  <c:v>184.32774085898905</c:v>
                </c:pt>
                <c:pt idx="33">
                  <c:v>185.74710938957685</c:v>
                </c:pt>
              </c:numCache>
            </c:numRef>
          </c:val>
          <c:smooth val="0"/>
          <c:extLst>
            <c:ext xmlns:c16="http://schemas.microsoft.com/office/drawing/2014/chart" uri="{C3380CC4-5D6E-409C-BE32-E72D297353CC}">
              <c16:uniqueId val="{00000018-F1F6-4F12-AA03-44F43F3AD74F}"/>
            </c:ext>
          </c:extLst>
        </c:ser>
        <c:ser>
          <c:idx val="25"/>
          <c:order val="25"/>
          <c:tx>
            <c:strRef>
              <c:f>tabulka!$B$27</c:f>
              <c:strCache>
                <c:ptCount val="1"/>
                <c:pt idx="0">
                  <c:v>SVN</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tabulka!$C$27:$AJ$27</c:f>
              <c:numCache>
                <c:formatCode>General</c:formatCode>
                <c:ptCount val="34"/>
                <c:pt idx="12">
                  <c:v>93.463300995322669</c:v>
                </c:pt>
                <c:pt idx="13">
                  <c:v>93.627790232986257</c:v>
                </c:pt>
                <c:pt idx="14">
                  <c:v>96.32608339345083</c:v>
                </c:pt>
                <c:pt idx="15">
                  <c:v>96.775018227070987</c:v>
                </c:pt>
                <c:pt idx="16">
                  <c:v>92.629104146867064</c:v>
                </c:pt>
                <c:pt idx="17">
                  <c:v>103.67912271171051</c:v>
                </c:pt>
                <c:pt idx="18">
                  <c:v>104.53869423851555</c:v>
                </c:pt>
                <c:pt idx="19">
                  <c:v>103.32714901378901</c:v>
                </c:pt>
                <c:pt idx="20">
                  <c:v>102.10846676625094</c:v>
                </c:pt>
                <c:pt idx="21">
                  <c:v>111.3771087001974</c:v>
                </c:pt>
                <c:pt idx="22">
                  <c:v>119.79748052679871</c:v>
                </c:pt>
                <c:pt idx="23">
                  <c:v>129.43862139114327</c:v>
                </c:pt>
                <c:pt idx="24">
                  <c:v>136.49196449563581</c:v>
                </c:pt>
                <c:pt idx="25">
                  <c:v>134.14435304927196</c:v>
                </c:pt>
                <c:pt idx="26">
                  <c:v>112.61653691007083</c:v>
                </c:pt>
                <c:pt idx="27">
                  <c:v>127.14133016744361</c:v>
                </c:pt>
                <c:pt idx="28">
                  <c:v>138.91230130829891</c:v>
                </c:pt>
                <c:pt idx="29">
                  <c:v>142.03125140241781</c:v>
                </c:pt>
                <c:pt idx="30">
                  <c:v>143.47486753481292</c:v>
                </c:pt>
                <c:pt idx="31">
                  <c:v>144.22795900890111</c:v>
                </c:pt>
                <c:pt idx="32">
                  <c:v>145.39663702531959</c:v>
                </c:pt>
                <c:pt idx="33">
                  <c:v>146.15221950433116</c:v>
                </c:pt>
              </c:numCache>
            </c:numRef>
          </c:val>
          <c:smooth val="0"/>
          <c:extLst>
            <c:ext xmlns:c16="http://schemas.microsoft.com/office/drawing/2014/chart" uri="{C3380CC4-5D6E-409C-BE32-E72D297353CC}">
              <c16:uniqueId val="{00000019-F1F6-4F12-AA03-44F43F3AD74F}"/>
            </c:ext>
          </c:extLst>
        </c:ser>
        <c:ser>
          <c:idx val="26"/>
          <c:order val="26"/>
          <c:tx>
            <c:strRef>
              <c:f>tabulka!$B$28</c:f>
              <c:strCache>
                <c:ptCount val="1"/>
                <c:pt idx="0">
                  <c:v>ESP</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tabulka!$C$28:$AJ$28</c:f>
              <c:numCache>
                <c:formatCode>General</c:formatCode>
                <c:ptCount val="34"/>
                <c:pt idx="0">
                  <c:v>39.815111041192608</c:v>
                </c:pt>
                <c:pt idx="1">
                  <c:v>41.599692925073967</c:v>
                </c:pt>
                <c:pt idx="2">
                  <c:v>40.923299620166901</c:v>
                </c:pt>
                <c:pt idx="3">
                  <c:v>35.397410143259052</c:v>
                </c:pt>
                <c:pt idx="4">
                  <c:v>36.364622504133322</c:v>
                </c:pt>
                <c:pt idx="5">
                  <c:v>36.754348579974447</c:v>
                </c:pt>
                <c:pt idx="6">
                  <c:v>37.41871194465682</c:v>
                </c:pt>
                <c:pt idx="7">
                  <c:v>35.642996583085221</c:v>
                </c:pt>
                <c:pt idx="8">
                  <c:v>35.511341896761209</c:v>
                </c:pt>
                <c:pt idx="9">
                  <c:v>36.012533326517961</c:v>
                </c:pt>
                <c:pt idx="10">
                  <c:v>36.993077690767294</c:v>
                </c:pt>
                <c:pt idx="11">
                  <c:v>41.69560426344681</c:v>
                </c:pt>
                <c:pt idx="12">
                  <c:v>44.830266231546773</c:v>
                </c:pt>
                <c:pt idx="13">
                  <c:v>46.328423416777326</c:v>
                </c:pt>
                <c:pt idx="14">
                  <c:v>51.292252277294232</c:v>
                </c:pt>
                <c:pt idx="15">
                  <c:v>52.864223289931083</c:v>
                </c:pt>
                <c:pt idx="16">
                  <c:v>54.738051810821176</c:v>
                </c:pt>
                <c:pt idx="17">
                  <c:v>60.237833655705998</c:v>
                </c:pt>
                <c:pt idx="18">
                  <c:v>58.074158575496625</c:v>
                </c:pt>
                <c:pt idx="19">
                  <c:v>54.982863731969552</c:v>
                </c:pt>
                <c:pt idx="20">
                  <c:v>53.111371647051797</c:v>
                </c:pt>
                <c:pt idx="21">
                  <c:v>54.212463142253483</c:v>
                </c:pt>
                <c:pt idx="22">
                  <c:v>54.335103582120979</c:v>
                </c:pt>
                <c:pt idx="23">
                  <c:v>55.659272957437395</c:v>
                </c:pt>
                <c:pt idx="24">
                  <c:v>57.406456471877036</c:v>
                </c:pt>
                <c:pt idx="25">
                  <c:v>55.757934108266696</c:v>
                </c:pt>
                <c:pt idx="26">
                  <c:v>46.497203100499327</c:v>
                </c:pt>
                <c:pt idx="27">
                  <c:v>52.343572925291525</c:v>
                </c:pt>
                <c:pt idx="28">
                  <c:v>58.086092845151896</c:v>
                </c:pt>
                <c:pt idx="29">
                  <c:v>59.931141597303366</c:v>
                </c:pt>
                <c:pt idx="30">
                  <c:v>61.179612223150592</c:v>
                </c:pt>
                <c:pt idx="31">
                  <c:v>62.996473376886172</c:v>
                </c:pt>
                <c:pt idx="32">
                  <c:v>63.610395574806617</c:v>
                </c:pt>
                <c:pt idx="33">
                  <c:v>62.876009591228424</c:v>
                </c:pt>
              </c:numCache>
            </c:numRef>
          </c:val>
          <c:smooth val="0"/>
          <c:extLst>
            <c:ext xmlns:c16="http://schemas.microsoft.com/office/drawing/2014/chart" uri="{C3380CC4-5D6E-409C-BE32-E72D297353CC}">
              <c16:uniqueId val="{0000001A-F1F6-4F12-AA03-44F43F3AD74F}"/>
            </c:ext>
          </c:extLst>
        </c:ser>
        <c:ser>
          <c:idx val="27"/>
          <c:order val="27"/>
          <c:tx>
            <c:strRef>
              <c:f>tabulka!$B$29</c:f>
              <c:strCache>
                <c:ptCount val="1"/>
                <c:pt idx="0">
                  <c:v>SWE</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tabulka!$C$29:$AJ$29</c:f>
              <c:numCache>
                <c:formatCode>General</c:formatCode>
                <c:ptCount val="34"/>
                <c:pt idx="0">
                  <c:v>65.501248038160753</c:v>
                </c:pt>
                <c:pt idx="1">
                  <c:v>65.389460239578142</c:v>
                </c:pt>
                <c:pt idx="2">
                  <c:v>65.187887593538548</c:v>
                </c:pt>
                <c:pt idx="3">
                  <c:v>59.338838374241945</c:v>
                </c:pt>
                <c:pt idx="4">
                  <c:v>59.779468998019524</c:v>
                </c:pt>
                <c:pt idx="5">
                  <c:v>59.440836401139421</c:v>
                </c:pt>
                <c:pt idx="6">
                  <c:v>60.132292368600865</c:v>
                </c:pt>
                <c:pt idx="7">
                  <c:v>56.856811338507143</c:v>
                </c:pt>
                <c:pt idx="8">
                  <c:v>52.047475383195589</c:v>
                </c:pt>
                <c:pt idx="9">
                  <c:v>51.724509766374339</c:v>
                </c:pt>
                <c:pt idx="10">
                  <c:v>59.240599437866365</c:v>
                </c:pt>
                <c:pt idx="11">
                  <c:v>64.92682722695568</c:v>
                </c:pt>
                <c:pt idx="12">
                  <c:v>69.627121379598861</c:v>
                </c:pt>
                <c:pt idx="13">
                  <c:v>67.488774731175837</c:v>
                </c:pt>
                <c:pt idx="14">
                  <c:v>73.154287632950854</c:v>
                </c:pt>
                <c:pt idx="15">
                  <c:v>75.743846052661979</c:v>
                </c:pt>
                <c:pt idx="16">
                  <c:v>76.00938220277105</c:v>
                </c:pt>
                <c:pt idx="17">
                  <c:v>82.327406213687183</c:v>
                </c:pt>
                <c:pt idx="18">
                  <c:v>81.276204234644666</c:v>
                </c:pt>
                <c:pt idx="19">
                  <c:v>77.863562288608478</c:v>
                </c:pt>
                <c:pt idx="20">
                  <c:v>76.148127730680642</c:v>
                </c:pt>
                <c:pt idx="21">
                  <c:v>79.293825743329592</c:v>
                </c:pt>
                <c:pt idx="22">
                  <c:v>84.573969715397368</c:v>
                </c:pt>
                <c:pt idx="23">
                  <c:v>88.789483075789235</c:v>
                </c:pt>
                <c:pt idx="24">
                  <c:v>89.539779918612169</c:v>
                </c:pt>
                <c:pt idx="25">
                  <c:v>93.359131349371637</c:v>
                </c:pt>
                <c:pt idx="26">
                  <c:v>83.143302937592694</c:v>
                </c:pt>
                <c:pt idx="27">
                  <c:v>86.902846993489192</c:v>
                </c:pt>
                <c:pt idx="28">
                  <c:v>88.661526887031243</c:v>
                </c:pt>
                <c:pt idx="29">
                  <c:v>87.715018454190187</c:v>
                </c:pt>
                <c:pt idx="30">
                  <c:v>83.093676796973085</c:v>
                </c:pt>
                <c:pt idx="31">
                  <c:v>85.750652807835735</c:v>
                </c:pt>
                <c:pt idx="32">
                  <c:v>86.240803264870735</c:v>
                </c:pt>
                <c:pt idx="33">
                  <c:v>83.707621818188429</c:v>
                </c:pt>
              </c:numCache>
            </c:numRef>
          </c:val>
          <c:smooth val="0"/>
          <c:extLst>
            <c:ext xmlns:c16="http://schemas.microsoft.com/office/drawing/2014/chart" uri="{C3380CC4-5D6E-409C-BE32-E72D297353CC}">
              <c16:uniqueId val="{0000001B-F1F6-4F12-AA03-44F43F3AD74F}"/>
            </c:ext>
          </c:extLst>
        </c:ser>
        <c:ser>
          <c:idx val="28"/>
          <c:order val="28"/>
          <c:tx>
            <c:strRef>
              <c:f>tabulka!$B$30</c:f>
              <c:strCache>
                <c:ptCount val="1"/>
                <c:pt idx="0">
                  <c:v>USA</c:v>
                </c:pt>
              </c:strCache>
            </c:strRef>
          </c:tx>
          <c:marker>
            <c:symbol val="none"/>
          </c:marker>
          <c:cat>
            <c:strRef>
              <c:f>tabulka!$C$1:$AJ$1</c:f>
              <c:strCache>
                <c:ptCount val="34"/>
                <c:pt idx="0">
                  <c:v>1983 [YR1983]</c:v>
                </c:pt>
                <c:pt idx="1">
                  <c:v>1984 [YR1984]</c:v>
                </c:pt>
                <c:pt idx="2">
                  <c:v>1985 [YR1985]</c:v>
                </c:pt>
                <c:pt idx="3">
                  <c:v>1986 [YR1986]</c:v>
                </c:pt>
                <c:pt idx="4">
                  <c:v>1987 [YR1987]</c:v>
                </c:pt>
                <c:pt idx="5">
                  <c:v>1988 [YR1988]</c:v>
                </c:pt>
                <c:pt idx="6">
                  <c:v>1989 [YR1989]</c:v>
                </c:pt>
                <c:pt idx="7">
                  <c:v>1990 [YR1990]</c:v>
                </c:pt>
                <c:pt idx="8">
                  <c:v>1991 [YR1991]</c:v>
                </c:pt>
                <c:pt idx="9">
                  <c:v>1992 [YR1992]</c:v>
                </c:pt>
                <c:pt idx="10">
                  <c:v>1993 [YR1993]</c:v>
                </c:pt>
                <c:pt idx="11">
                  <c:v>1994 [YR1994]</c:v>
                </c:pt>
                <c:pt idx="12">
                  <c:v>1995 [YR1995]</c:v>
                </c:pt>
                <c:pt idx="13">
                  <c:v>1996 [YR1996]</c:v>
                </c:pt>
                <c:pt idx="14">
                  <c:v>1997 [YR1997]</c:v>
                </c:pt>
                <c:pt idx="15">
                  <c:v>1998 [YR1998]</c:v>
                </c:pt>
                <c:pt idx="16">
                  <c:v>1999 [YR1999]</c:v>
                </c:pt>
                <c:pt idx="17">
                  <c:v>2000 [YR2000]</c:v>
                </c:pt>
                <c:pt idx="18">
                  <c:v>2001 [YR2001]</c:v>
                </c:pt>
                <c:pt idx="19">
                  <c:v>2002 [YR2002]</c:v>
                </c:pt>
                <c:pt idx="20">
                  <c:v>2003 [YR2003]</c:v>
                </c:pt>
                <c:pt idx="21">
                  <c:v>2004 [YR2004]</c:v>
                </c:pt>
                <c:pt idx="22">
                  <c:v>2005 [YR2005]</c:v>
                </c:pt>
                <c:pt idx="23">
                  <c:v>2006 [YR2006]</c:v>
                </c:pt>
                <c:pt idx="24">
                  <c:v>2007 [YR2007]</c:v>
                </c:pt>
                <c:pt idx="25">
                  <c:v>2008 [YR2008]</c:v>
                </c:pt>
                <c:pt idx="26">
                  <c:v>2009 [YR2009]</c:v>
                </c:pt>
                <c:pt idx="27">
                  <c:v>2010 [YR2010]</c:v>
                </c:pt>
                <c:pt idx="28">
                  <c:v>2011 [YR2011]</c:v>
                </c:pt>
                <c:pt idx="29">
                  <c:v>2012 [YR2012]</c:v>
                </c:pt>
                <c:pt idx="30">
                  <c:v>2013 [YR2013]</c:v>
                </c:pt>
                <c:pt idx="31">
                  <c:v>2014 [YR2014]</c:v>
                </c:pt>
                <c:pt idx="32">
                  <c:v>2015 [YR2015]</c:v>
                </c:pt>
                <c:pt idx="33">
                  <c:v>2016 [YR2016]</c:v>
                </c:pt>
              </c:strCache>
            </c:strRef>
          </c:cat>
          <c:val>
            <c:numRef>
              <c:f>tabulka!$C$30:$AJ$30</c:f>
              <c:numCache>
                <c:formatCode>General</c:formatCode>
                <c:ptCount val="34"/>
                <c:pt idx="0">
                  <c:v>16.646816763634796</c:v>
                </c:pt>
                <c:pt idx="1">
                  <c:v>17.509125291131991</c:v>
                </c:pt>
                <c:pt idx="2">
                  <c:v>16.574214111100424</c:v>
                </c:pt>
                <c:pt idx="3">
                  <c:v>16.859278172523588</c:v>
                </c:pt>
                <c:pt idx="4">
                  <c:v>17.918257030436223</c:v>
                </c:pt>
                <c:pt idx="5">
                  <c:v>19.011317951448696</c:v>
                </c:pt>
                <c:pt idx="6">
                  <c:v>19.359887501849254</c:v>
                </c:pt>
                <c:pt idx="7">
                  <c:v>19.760605620219049</c:v>
                </c:pt>
                <c:pt idx="8">
                  <c:v>19.735512046158409</c:v>
                </c:pt>
                <c:pt idx="9">
                  <c:v>19.892743855266442</c:v>
                </c:pt>
                <c:pt idx="10">
                  <c:v>19.985904350200141</c:v>
                </c:pt>
                <c:pt idx="11">
                  <c:v>20.993507102098782</c:v>
                </c:pt>
                <c:pt idx="12">
                  <c:v>22.382183855554366</c:v>
                </c:pt>
                <c:pt idx="13">
                  <c:v>22.611241375368341</c:v>
                </c:pt>
                <c:pt idx="14">
                  <c:v>23.344119165732998</c:v>
                </c:pt>
                <c:pt idx="15">
                  <c:v>22.75973994539434</c:v>
                </c:pt>
                <c:pt idx="16">
                  <c:v>23.193025626501971</c:v>
                </c:pt>
                <c:pt idx="17">
                  <c:v>24.983181456791634</c:v>
                </c:pt>
                <c:pt idx="18">
                  <c:v>22.80313625983635</c:v>
                </c:pt>
                <c:pt idx="19">
                  <c:v>22.149659749921518</c:v>
                </c:pt>
                <c:pt idx="20">
                  <c:v>22.45058715087827</c:v>
                </c:pt>
                <c:pt idx="21">
                  <c:v>24.29492050788404</c:v>
                </c:pt>
                <c:pt idx="22">
                  <c:v>25.500663447516771</c:v>
                </c:pt>
                <c:pt idx="23">
                  <c:v>26.873622246369194</c:v>
                </c:pt>
                <c:pt idx="24">
                  <c:v>27.958931137578759</c:v>
                </c:pt>
                <c:pt idx="25">
                  <c:v>29.941410116816961</c:v>
                </c:pt>
                <c:pt idx="26">
                  <c:v>24.7658273029285</c:v>
                </c:pt>
                <c:pt idx="27">
                  <c:v>28.182452294022092</c:v>
                </c:pt>
                <c:pt idx="28">
                  <c:v>30.885164679867657</c:v>
                </c:pt>
                <c:pt idx="29">
                  <c:v>30.71462753141315</c:v>
                </c:pt>
                <c:pt idx="30">
                  <c:v>30.226258044730145</c:v>
                </c:pt>
                <c:pt idx="31">
                  <c:v>30.223502959765142</c:v>
                </c:pt>
                <c:pt idx="32">
                  <c:v>27.890037887028072</c:v>
                </c:pt>
                <c:pt idx="33">
                  <c:v>26.579922387073999</c:v>
                </c:pt>
              </c:numCache>
            </c:numRef>
          </c:val>
          <c:smooth val="0"/>
          <c:extLst>
            <c:ext xmlns:c16="http://schemas.microsoft.com/office/drawing/2014/chart" uri="{C3380CC4-5D6E-409C-BE32-E72D297353CC}">
              <c16:uniqueId val="{0000001C-F1F6-4F12-AA03-44F43F3AD74F}"/>
            </c:ext>
          </c:extLst>
        </c:ser>
        <c:dLbls>
          <c:showLegendKey val="0"/>
          <c:showVal val="0"/>
          <c:showCatName val="0"/>
          <c:showSerName val="0"/>
          <c:showPercent val="0"/>
          <c:showBubbleSize val="0"/>
        </c:dLbls>
        <c:smooth val="0"/>
        <c:axId val="306607616"/>
        <c:axId val="306609152"/>
      </c:lineChart>
      <c:catAx>
        <c:axId val="306607616"/>
        <c:scaling>
          <c:orientation val="minMax"/>
        </c:scaling>
        <c:delete val="0"/>
        <c:axPos val="b"/>
        <c:numFmt formatCode="General" sourceLinked="0"/>
        <c:majorTickMark val="out"/>
        <c:minorTickMark val="none"/>
        <c:tickLblPos val="nextTo"/>
        <c:crossAx val="306609152"/>
        <c:crosses val="autoZero"/>
        <c:auto val="1"/>
        <c:lblAlgn val="ctr"/>
        <c:lblOffset val="100"/>
        <c:noMultiLvlLbl val="0"/>
      </c:catAx>
      <c:valAx>
        <c:axId val="306609152"/>
        <c:scaling>
          <c:orientation val="minMax"/>
        </c:scaling>
        <c:delete val="0"/>
        <c:axPos val="l"/>
        <c:majorGridlines/>
        <c:numFmt formatCode="General" sourceLinked="1"/>
        <c:majorTickMark val="out"/>
        <c:minorTickMark val="none"/>
        <c:tickLblPos val="nextTo"/>
        <c:crossAx val="306607616"/>
        <c:crosses val="autoZero"/>
        <c:crossBetween val="between"/>
      </c:valAx>
    </c:plotArea>
    <c:legend>
      <c:legendPos val="r"/>
      <c:overlay val="0"/>
    </c:legend>
    <c:plotVisOnly val="1"/>
    <c:dispBlanksAs val="gap"/>
    <c:showDLblsOverMax val="0"/>
  </c:chart>
  <c:printSettings>
    <c:headerFooter/>
    <c:pageMargins b="0.78740157499999996" l="0.7" r="0.7" t="0.78740157499999996"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20</xdr:col>
      <xdr:colOff>508000</xdr:colOff>
      <xdr:row>45</xdr:row>
      <xdr:rowOff>76200</xdr:rowOff>
    </xdr:from>
    <xdr:to>
      <xdr:col>52</xdr:col>
      <xdr:colOff>127000</xdr:colOff>
      <xdr:row>91</xdr:row>
      <xdr:rowOff>76200</xdr:rowOff>
    </xdr:to>
    <xdr:graphicFrame macro="">
      <xdr:nvGraphicFramePr>
        <xdr:cNvPr id="2" name="Graf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3"/>
  <sheetViews>
    <sheetView workbookViewId="0"/>
  </sheetViews>
  <sheetFormatPr defaultRowHeight="14.4" x14ac:dyDescent="0.3"/>
  <cols>
    <col min="1" max="1" width="15.88671875" customWidth="1"/>
    <col min="2" max="4" width="50.88671875" customWidth="1"/>
  </cols>
  <sheetData>
    <row r="1" spans="1:4" x14ac:dyDescent="0.3">
      <c r="A1" s="1" t="s">
        <v>23</v>
      </c>
      <c r="B1" s="1" t="s">
        <v>117</v>
      </c>
      <c r="C1" s="1" t="s">
        <v>71</v>
      </c>
      <c r="D1" s="1" t="s">
        <v>110</v>
      </c>
    </row>
    <row r="2" spans="1:4" x14ac:dyDescent="0.3">
      <c r="A2" s="1" t="s">
        <v>100</v>
      </c>
      <c r="B2" s="1" t="s">
        <v>93</v>
      </c>
      <c r="C2" s="1" t="s">
        <v>109</v>
      </c>
      <c r="D2" s="1" t="s">
        <v>15</v>
      </c>
    </row>
    <row r="3" spans="1:4" x14ac:dyDescent="0.3">
      <c r="A3" s="1" t="s">
        <v>81</v>
      </c>
      <c r="B3" s="1" t="s">
        <v>106</v>
      </c>
      <c r="C3" s="1" t="s">
        <v>84</v>
      </c>
      <c r="D3" s="1" t="s">
        <v>15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G30"/>
  <sheetViews>
    <sheetView zoomScale="60" zoomScaleNormal="60" workbookViewId="0">
      <selection sqref="A1:XFD1048576"/>
    </sheetView>
  </sheetViews>
  <sheetFormatPr defaultRowHeight="14.4" x14ac:dyDescent="0.3"/>
  <cols>
    <col min="60" max="60" width="12.5546875" customWidth="1"/>
  </cols>
  <sheetData>
    <row r="1" spans="1:59" x14ac:dyDescent="0.3">
      <c r="A1" t="s">
        <v>39</v>
      </c>
      <c r="B1" t="s">
        <v>19</v>
      </c>
      <c r="C1" t="s">
        <v>11</v>
      </c>
      <c r="D1" t="s">
        <v>121</v>
      </c>
      <c r="E1" t="s">
        <v>111</v>
      </c>
      <c r="F1" t="s">
        <v>48</v>
      </c>
      <c r="G1" t="s">
        <v>41</v>
      </c>
      <c r="H1" t="s">
        <v>28</v>
      </c>
      <c r="I1" t="s">
        <v>85</v>
      </c>
      <c r="J1" t="s">
        <v>72</v>
      </c>
      <c r="K1" t="s">
        <v>62</v>
      </c>
      <c r="L1" t="s">
        <v>53</v>
      </c>
      <c r="M1" t="s">
        <v>118</v>
      </c>
      <c r="N1" t="s">
        <v>104</v>
      </c>
      <c r="O1" t="s">
        <v>90</v>
      </c>
      <c r="P1" t="s">
        <v>35</v>
      </c>
      <c r="Q1" t="s">
        <v>22</v>
      </c>
      <c r="R1" t="s">
        <v>9</v>
      </c>
      <c r="S1" t="s">
        <v>70</v>
      </c>
      <c r="T1" t="s">
        <v>59</v>
      </c>
      <c r="U1" t="s">
        <v>47</v>
      </c>
      <c r="V1" t="s">
        <v>114</v>
      </c>
      <c r="W1" t="s">
        <v>98</v>
      </c>
      <c r="X1" t="s">
        <v>82</v>
      </c>
      <c r="Y1" t="s">
        <v>31</v>
      </c>
      <c r="Z1" t="s">
        <v>17</v>
      </c>
      <c r="AA1" t="s">
        <v>1</v>
      </c>
      <c r="AB1" t="s">
        <v>65</v>
      </c>
      <c r="AC1" t="s">
        <v>58</v>
      </c>
      <c r="AD1" t="s">
        <v>44</v>
      </c>
      <c r="AE1" t="s">
        <v>34</v>
      </c>
      <c r="AF1" t="s">
        <v>94</v>
      </c>
      <c r="AG1" t="s">
        <v>78</v>
      </c>
      <c r="AH1" t="s">
        <v>69</v>
      </c>
      <c r="AI1" t="s">
        <v>13</v>
      </c>
      <c r="AJ1" t="s">
        <v>122</v>
      </c>
      <c r="AK1" t="s">
        <v>112</v>
      </c>
      <c r="AL1" t="s">
        <v>52</v>
      </c>
      <c r="AM1" t="s">
        <v>43</v>
      </c>
      <c r="AN1" t="s">
        <v>29</v>
      </c>
      <c r="AO1" t="s">
        <v>88</v>
      </c>
      <c r="AP1" t="s">
        <v>75</v>
      </c>
      <c r="AQ1" t="s">
        <v>108</v>
      </c>
      <c r="AR1" t="s">
        <v>92</v>
      </c>
      <c r="AS1" t="s">
        <v>76</v>
      </c>
      <c r="AT1" t="s">
        <v>24</v>
      </c>
      <c r="AU1" t="s">
        <v>10</v>
      </c>
      <c r="AV1" t="s">
        <v>120</v>
      </c>
      <c r="AW1" t="s">
        <v>60</v>
      </c>
      <c r="AX1" t="s">
        <v>49</v>
      </c>
      <c r="AY1" t="s">
        <v>42</v>
      </c>
      <c r="AZ1" t="s">
        <v>99</v>
      </c>
      <c r="BA1" t="s">
        <v>87</v>
      </c>
      <c r="BB1" t="s">
        <v>74</v>
      </c>
      <c r="BC1" t="s">
        <v>18</v>
      </c>
      <c r="BD1" t="s">
        <v>4</v>
      </c>
      <c r="BE1" t="s">
        <v>119</v>
      </c>
      <c r="BF1" t="s">
        <v>103</v>
      </c>
      <c r="BG1" t="s">
        <v>45</v>
      </c>
    </row>
    <row r="2" spans="1:59" x14ac:dyDescent="0.3">
      <c r="A2" t="s">
        <v>64</v>
      </c>
      <c r="B2" t="s">
        <v>20</v>
      </c>
      <c r="C2">
        <v>46.509758488687453</v>
      </c>
      <c r="D2">
        <v>44.907237069535469</v>
      </c>
      <c r="E2">
        <v>45.618090153456883</v>
      </c>
      <c r="F2">
        <v>46.284692935931496</v>
      </c>
      <c r="G2">
        <v>46.985581247022111</v>
      </c>
      <c r="H2">
        <v>48.239314953636836</v>
      </c>
      <c r="I2">
        <v>48.925542529867784</v>
      </c>
      <c r="J2">
        <v>48.308541215141403</v>
      </c>
      <c r="K2">
        <v>49.013881174705027</v>
      </c>
      <c r="L2">
        <v>52.72525966263229</v>
      </c>
      <c r="M2">
        <v>54.837203013303707</v>
      </c>
      <c r="N2">
        <v>54.357386374899264</v>
      </c>
      <c r="O2">
        <v>54.272917561217355</v>
      </c>
      <c r="P2">
        <v>54.433573109012613</v>
      </c>
      <c r="Q2">
        <v>59.542023188896366</v>
      </c>
      <c r="R2">
        <v>56.575070856840682</v>
      </c>
      <c r="S2">
        <v>59.889973454852026</v>
      </c>
      <c r="T2">
        <v>60.25030823216467</v>
      </c>
      <c r="U2">
        <v>59.642195254533732</v>
      </c>
      <c r="V2">
        <v>63.289836456086434</v>
      </c>
      <c r="W2">
        <v>66.795347890148406</v>
      </c>
      <c r="X2">
        <v>68.366669263272627</v>
      </c>
      <c r="Y2">
        <v>64.089782656872842</v>
      </c>
      <c r="Z2">
        <v>62.44517577745475</v>
      </c>
      <c r="AA2">
        <v>66.546452002588978</v>
      </c>
      <c r="AB2">
        <v>70.053478054774686</v>
      </c>
      <c r="AC2">
        <v>63.987568698337213</v>
      </c>
      <c r="AD2">
        <v>62.827174939107081</v>
      </c>
      <c r="AE2">
        <v>66.53427688899572</v>
      </c>
      <c r="AF2">
        <v>70.508370335086724</v>
      </c>
      <c r="AG2">
        <v>71.458154946207117</v>
      </c>
      <c r="AH2">
        <v>70.01847249059837</v>
      </c>
      <c r="AI2">
        <v>67.601063943303132</v>
      </c>
      <c r="AJ2">
        <v>63.238204134250537</v>
      </c>
      <c r="AK2">
        <v>65.958535430271354</v>
      </c>
      <c r="AL2">
        <v>68.227287719323073</v>
      </c>
      <c r="AM2">
        <v>70.049612996277872</v>
      </c>
      <c r="AN2">
        <v>74.82842647899767</v>
      </c>
      <c r="AO2">
        <v>76.884266043605237</v>
      </c>
      <c r="AP2">
        <v>78.213071554665191</v>
      </c>
      <c r="AQ2">
        <v>85.309579559571404</v>
      </c>
      <c r="AR2">
        <v>87.4679605603136</v>
      </c>
      <c r="AS2">
        <v>86.79404549500515</v>
      </c>
      <c r="AT2">
        <v>86.17005098626143</v>
      </c>
      <c r="AU2">
        <v>90.617947906867585</v>
      </c>
      <c r="AV2">
        <v>93.767022284716447</v>
      </c>
      <c r="AW2">
        <v>97.736416522091247</v>
      </c>
      <c r="AX2">
        <v>100.23976859895153</v>
      </c>
      <c r="AY2">
        <v>101.48833114545042</v>
      </c>
      <c r="AZ2">
        <v>86.247806845634216</v>
      </c>
      <c r="BA2">
        <v>98.259821402500549</v>
      </c>
      <c r="BB2">
        <v>104.31744682997051</v>
      </c>
      <c r="BC2">
        <v>104.49385011359064</v>
      </c>
      <c r="BD2">
        <v>103.36359274885447</v>
      </c>
      <c r="BE2">
        <v>101.91648045043301</v>
      </c>
      <c r="BF2">
        <v>100.74953009953724</v>
      </c>
      <c r="BG2">
        <v>99.660090441773463</v>
      </c>
    </row>
    <row r="3" spans="1:59" x14ac:dyDescent="0.3">
      <c r="A3" t="s">
        <v>83</v>
      </c>
      <c r="B3" t="s">
        <v>66</v>
      </c>
      <c r="C3">
        <v>76.301365873382395</v>
      </c>
      <c r="D3">
        <v>78.818472134110493</v>
      </c>
      <c r="E3">
        <v>81.157643246047115</v>
      </c>
      <c r="F3">
        <v>84.382583756185198</v>
      </c>
      <c r="G3">
        <v>85.326878103842375</v>
      </c>
      <c r="H3">
        <v>83.990069206235603</v>
      </c>
      <c r="I3">
        <v>88.035745734249787</v>
      </c>
      <c r="J3">
        <v>84.954293859699504</v>
      </c>
      <c r="K3">
        <v>89.272565834982146</v>
      </c>
      <c r="L3">
        <v>96.491289932380226</v>
      </c>
      <c r="M3">
        <v>87.075802504154552</v>
      </c>
      <c r="N3">
        <v>84.949054980066677</v>
      </c>
      <c r="O3">
        <v>84.578718064947935</v>
      </c>
      <c r="P3">
        <v>93.446247904612591</v>
      </c>
      <c r="Q3">
        <v>104.49576897886544</v>
      </c>
      <c r="R3">
        <v>90.850118061379305</v>
      </c>
      <c r="S3">
        <v>96.103278118544466</v>
      </c>
      <c r="T3">
        <v>94.9763496102847</v>
      </c>
      <c r="U3">
        <v>91.636551423316291</v>
      </c>
      <c r="V3">
        <v>100.83174199043948</v>
      </c>
      <c r="W3">
        <v>102.30668392057405</v>
      </c>
      <c r="X3">
        <v>109.41768616134125</v>
      </c>
      <c r="Y3">
        <v>117.0639042762904</v>
      </c>
      <c r="Z3">
        <v>119.50946031782379</v>
      </c>
      <c r="AA3">
        <v>127.28643605073714</v>
      </c>
      <c r="AB3">
        <v>122.96333910644579</v>
      </c>
      <c r="AC3">
        <v>111.49455481351443</v>
      </c>
      <c r="AD3">
        <v>109.10562843174702</v>
      </c>
      <c r="AE3">
        <v>115.55989903239043</v>
      </c>
      <c r="AF3">
        <v>124.0119131587489</v>
      </c>
      <c r="AG3">
        <v>120.56967271465007</v>
      </c>
      <c r="AH3">
        <v>117.71277323403865</v>
      </c>
      <c r="AI3">
        <v>114.21571133951693</v>
      </c>
      <c r="AJ3">
        <v>108.20166353496901</v>
      </c>
      <c r="AK3">
        <v>112.38893695029915</v>
      </c>
      <c r="AL3">
        <v>115.51136540844304</v>
      </c>
      <c r="AM3">
        <v>118.06009380279185</v>
      </c>
      <c r="AN3">
        <v>124.36669326327053</v>
      </c>
      <c r="AO3">
        <v>123.48449568765523</v>
      </c>
      <c r="AP3">
        <v>123.99724026106966</v>
      </c>
      <c r="AQ3">
        <v>141.07907149661918</v>
      </c>
      <c r="AR3">
        <v>138.69446522120603</v>
      </c>
      <c r="AS3">
        <v>135.12488498177339</v>
      </c>
      <c r="AT3">
        <v>131.99031264539434</v>
      </c>
      <c r="AU3">
        <v>136.03783324874763</v>
      </c>
      <c r="AV3">
        <v>143.37622094202916</v>
      </c>
      <c r="AW3">
        <v>147.69390143515272</v>
      </c>
      <c r="AX3">
        <v>151.16362185879535</v>
      </c>
      <c r="AY3">
        <v>158.90804508426257</v>
      </c>
      <c r="AZ3">
        <v>136.35675786331313</v>
      </c>
      <c r="BA3">
        <v>151.10017652673716</v>
      </c>
      <c r="BB3">
        <v>162.75366566052844</v>
      </c>
      <c r="BC3">
        <v>163.99497703355431</v>
      </c>
      <c r="BD3">
        <v>162.21864312516854</v>
      </c>
      <c r="BE3">
        <v>164.61544457218577</v>
      </c>
      <c r="BF3">
        <v>160.17283605304809</v>
      </c>
      <c r="BG3">
        <v>164.4004799450843</v>
      </c>
    </row>
    <row r="4" spans="1:59" x14ac:dyDescent="0.3">
      <c r="A4" t="s">
        <v>63</v>
      </c>
      <c r="B4" t="s">
        <v>91</v>
      </c>
      <c r="AL4">
        <v>63.50587939099043</v>
      </c>
      <c r="AM4">
        <v>67.988995436600774</v>
      </c>
      <c r="AN4">
        <v>75.546276499927515</v>
      </c>
      <c r="AO4">
        <v>65.763404389979115</v>
      </c>
      <c r="AP4">
        <v>66.967694284509861</v>
      </c>
      <c r="AQ4">
        <v>76.056944320794344</v>
      </c>
      <c r="AR4">
        <v>80.844773569577001</v>
      </c>
      <c r="AS4">
        <v>83.218994048563758</v>
      </c>
      <c r="AT4">
        <v>85.219143532362907</v>
      </c>
      <c r="AU4">
        <v>84.924877662685532</v>
      </c>
      <c r="AV4">
        <v>84.727840675670166</v>
      </c>
      <c r="AW4">
        <v>86.065673537168578</v>
      </c>
      <c r="AX4">
        <v>85.268456368790382</v>
      </c>
      <c r="AY4">
        <v>84.994641261514403</v>
      </c>
      <c r="AZ4">
        <v>72.761795860059408</v>
      </c>
      <c r="BA4">
        <v>75.897630465957292</v>
      </c>
      <c r="BB4">
        <v>81.273219411057767</v>
      </c>
      <c r="BC4">
        <v>82.675578756035407</v>
      </c>
      <c r="BD4">
        <v>85.596304357326176</v>
      </c>
      <c r="BE4">
        <v>90.849067413675428</v>
      </c>
      <c r="BF4">
        <v>95.0511574089155</v>
      </c>
      <c r="BG4">
        <v>96.280757113968349</v>
      </c>
    </row>
    <row r="5" spans="1:59" x14ac:dyDescent="0.3">
      <c r="A5" t="s">
        <v>27</v>
      </c>
      <c r="B5" t="s">
        <v>68</v>
      </c>
      <c r="R5">
        <v>92.178986341937531</v>
      </c>
      <c r="S5">
        <v>112.36898380724344</v>
      </c>
      <c r="T5">
        <v>115.57550857348215</v>
      </c>
      <c r="U5">
        <v>105.25172791610322</v>
      </c>
      <c r="V5">
        <v>108.44711699123448</v>
      </c>
      <c r="W5">
        <v>108.32566298271729</v>
      </c>
      <c r="X5">
        <v>113.57306494289669</v>
      </c>
      <c r="Y5">
        <v>115.16245707952554</v>
      </c>
      <c r="Z5">
        <v>114.38374026789555</v>
      </c>
      <c r="AA5">
        <v>121.75862967295245</v>
      </c>
      <c r="AB5">
        <v>107.56982497694364</v>
      </c>
      <c r="AC5">
        <v>93.459927613058881</v>
      </c>
      <c r="AD5">
        <v>97.556456323310073</v>
      </c>
      <c r="AE5">
        <v>101.58324251992781</v>
      </c>
      <c r="AF5">
        <v>111.33412642291151</v>
      </c>
      <c r="AG5">
        <v>108.60820871690245</v>
      </c>
      <c r="AH5">
        <v>104.17990491589677</v>
      </c>
      <c r="AI5">
        <v>110.09700734081366</v>
      </c>
      <c r="AJ5">
        <v>95.416375350747529</v>
      </c>
      <c r="AK5">
        <v>95.776151605187721</v>
      </c>
      <c r="AL5">
        <v>134.3873829991706</v>
      </c>
      <c r="AM5">
        <v>140.85171102661599</v>
      </c>
      <c r="AN5">
        <v>139.76492120463027</v>
      </c>
      <c r="AO5">
        <v>134.91068014203768</v>
      </c>
      <c r="AP5">
        <v>131.21163461929348</v>
      </c>
      <c r="AQ5">
        <v>137.49641353139896</v>
      </c>
      <c r="AR5">
        <v>131.84893431814459</v>
      </c>
      <c r="AS5">
        <v>123.64065215592154</v>
      </c>
      <c r="AT5">
        <v>114.00469257423435</v>
      </c>
      <c r="AU5">
        <v>113.90453368154456</v>
      </c>
      <c r="AV5">
        <v>111.9175222086281</v>
      </c>
      <c r="AW5">
        <v>109.8064412990814</v>
      </c>
      <c r="AX5">
        <v>111.27508384969585</v>
      </c>
      <c r="AY5">
        <v>112.94696411659476</v>
      </c>
      <c r="AZ5">
        <v>102.80183147240743</v>
      </c>
      <c r="BA5">
        <v>107.69087282053937</v>
      </c>
      <c r="BB5">
        <v>108.7886635818581</v>
      </c>
      <c r="BC5">
        <v>108.36954904385394</v>
      </c>
      <c r="BD5">
        <v>115.4731126484937</v>
      </c>
      <c r="BE5">
        <v>122.06419438938083</v>
      </c>
      <c r="BF5">
        <v>128.94374929545711</v>
      </c>
      <c r="BG5">
        <v>131.38970892536901</v>
      </c>
    </row>
    <row r="6" spans="1:59" x14ac:dyDescent="0.3">
      <c r="A6" t="s">
        <v>5</v>
      </c>
      <c r="B6" t="s">
        <v>21</v>
      </c>
      <c r="AG6">
        <v>63.806391595809615</v>
      </c>
      <c r="AH6">
        <v>71.618259992763484</v>
      </c>
      <c r="AI6">
        <v>78.895116045418547</v>
      </c>
      <c r="AJ6">
        <v>79.134572964316035</v>
      </c>
      <c r="AK6">
        <v>75.699585602159516</v>
      </c>
      <c r="AL6">
        <v>83.894955204932785</v>
      </c>
      <c r="AM6">
        <v>81.493250444635834</v>
      </c>
      <c r="AN6">
        <v>85.074168145094376</v>
      </c>
      <c r="AO6">
        <v>84.688609567044921</v>
      </c>
      <c r="AP6">
        <v>86.261252924857416</v>
      </c>
      <c r="AQ6">
        <v>98.233120800136845</v>
      </c>
      <c r="AR6">
        <v>99.309973994562171</v>
      </c>
      <c r="AS6">
        <v>91.525981823090603</v>
      </c>
      <c r="AT6">
        <v>95.015197222299321</v>
      </c>
      <c r="AU6">
        <v>113.86833522506861</v>
      </c>
      <c r="AV6">
        <v>122.01525851541732</v>
      </c>
      <c r="AW6">
        <v>127.63250263749866</v>
      </c>
      <c r="AX6">
        <v>130.37290270062084</v>
      </c>
      <c r="AY6">
        <v>124.28883156230299</v>
      </c>
      <c r="AZ6">
        <v>113.4927688187158</v>
      </c>
      <c r="BA6">
        <v>128.96707705104703</v>
      </c>
      <c r="BB6">
        <v>138.78497826466901</v>
      </c>
      <c r="BC6">
        <v>147.53745893999672</v>
      </c>
      <c r="BD6">
        <v>147.97817442500576</v>
      </c>
      <c r="BE6">
        <v>158.72695674266868</v>
      </c>
      <c r="BF6">
        <v>156.09986372289552</v>
      </c>
      <c r="BG6">
        <v>151.59876729433256</v>
      </c>
    </row>
    <row r="7" spans="1:59" x14ac:dyDescent="0.3">
      <c r="A7" t="s">
        <v>79</v>
      </c>
      <c r="B7" t="s">
        <v>3</v>
      </c>
      <c r="C7">
        <v>66.632273432404446</v>
      </c>
      <c r="D7">
        <v>62.339303703332462</v>
      </c>
      <c r="E7">
        <v>61.124386561238602</v>
      </c>
      <c r="F7">
        <v>61.194248656819653</v>
      </c>
      <c r="G7">
        <v>62.48017308704754</v>
      </c>
      <c r="H7">
        <v>60.837277698405508</v>
      </c>
      <c r="I7">
        <v>59.335157301300463</v>
      </c>
      <c r="J7">
        <v>57.337043249543683</v>
      </c>
      <c r="K7">
        <v>57.359879057706245</v>
      </c>
      <c r="L7">
        <v>57.945510614487411</v>
      </c>
      <c r="M7">
        <v>57.134602470601095</v>
      </c>
      <c r="N7">
        <v>55.674634531805609</v>
      </c>
      <c r="O7">
        <v>53.221141041443431</v>
      </c>
      <c r="P7">
        <v>57.839756865065489</v>
      </c>
      <c r="Q7">
        <v>64.661581910049762</v>
      </c>
      <c r="R7">
        <v>59.700568421233669</v>
      </c>
      <c r="S7">
        <v>61.007344291010575</v>
      </c>
      <c r="T7">
        <v>60.282736352533746</v>
      </c>
      <c r="U7">
        <v>57.052905427530291</v>
      </c>
      <c r="V7">
        <v>60.847872889299481</v>
      </c>
      <c r="W7">
        <v>65.455711106898036</v>
      </c>
      <c r="X7">
        <v>70.744816007985847</v>
      </c>
      <c r="Y7">
        <v>70.83856459482223</v>
      </c>
      <c r="Z7">
        <v>69.63290461362034</v>
      </c>
      <c r="AA7">
        <v>70.908582994760906</v>
      </c>
      <c r="AB7">
        <v>72.087264950184874</v>
      </c>
      <c r="AC7">
        <v>64.79733948880579</v>
      </c>
      <c r="AD7">
        <v>61.352944241722973</v>
      </c>
      <c r="AE7">
        <v>63.755328832002299</v>
      </c>
      <c r="AF7">
        <v>67.044931814918215</v>
      </c>
      <c r="AG7">
        <v>67.290198081483766</v>
      </c>
      <c r="AH7">
        <v>69.146517156232491</v>
      </c>
      <c r="AI7">
        <v>67.001908963461005</v>
      </c>
      <c r="AJ7">
        <v>65.604987150848814</v>
      </c>
      <c r="AK7">
        <v>67.780578806104174</v>
      </c>
      <c r="AL7">
        <v>68.514582487122311</v>
      </c>
      <c r="AM7">
        <v>68.47128372168261</v>
      </c>
      <c r="AN7">
        <v>71.168428684729207</v>
      </c>
      <c r="AO7">
        <v>71.29911938400727</v>
      </c>
      <c r="AP7">
        <v>72.69719964462945</v>
      </c>
      <c r="AQ7">
        <v>82.983950706602997</v>
      </c>
      <c r="AR7">
        <v>83.968586814978352</v>
      </c>
      <c r="AS7">
        <v>84.556939765477694</v>
      </c>
      <c r="AT7">
        <v>80.881725504280141</v>
      </c>
      <c r="AU7">
        <v>82.2077807385254</v>
      </c>
      <c r="AV7">
        <v>89.399766958556967</v>
      </c>
      <c r="AW7">
        <v>97.366697181172952</v>
      </c>
      <c r="AX7">
        <v>100.06786113770922</v>
      </c>
      <c r="AY7">
        <v>104.82822361737914</v>
      </c>
      <c r="AZ7">
        <v>89.755031957276486</v>
      </c>
      <c r="BA7">
        <v>94.099979789345326</v>
      </c>
      <c r="BB7">
        <v>101.24574005308487</v>
      </c>
      <c r="BC7">
        <v>103.24099921794279</v>
      </c>
      <c r="BD7">
        <v>103.05014777084455</v>
      </c>
      <c r="BE7">
        <v>102.26392047103599</v>
      </c>
      <c r="BF7">
        <v>104.05893519240219</v>
      </c>
      <c r="BG7">
        <v>100.97412246691856</v>
      </c>
    </row>
    <row r="8" spans="1:59" x14ac:dyDescent="0.3">
      <c r="A8" t="s">
        <v>127</v>
      </c>
      <c r="B8" t="s">
        <v>38</v>
      </c>
      <c r="AL8">
        <v>143.19953824193885</v>
      </c>
      <c r="AM8">
        <v>134.09563542303835</v>
      </c>
      <c r="AN8">
        <v>153.68046429977429</v>
      </c>
      <c r="AO8">
        <v>158.42896511035025</v>
      </c>
      <c r="AP8">
        <v>144.87176331333137</v>
      </c>
      <c r="AQ8">
        <v>126.51353119319896</v>
      </c>
      <c r="AR8">
        <v>126.65096881222166</v>
      </c>
      <c r="AS8">
        <v>124.09136425374885</v>
      </c>
      <c r="AT8">
        <v>123.27805474871906</v>
      </c>
      <c r="AU8">
        <v>130.91275062561442</v>
      </c>
      <c r="AV8">
        <v>136.91660073280264</v>
      </c>
      <c r="AW8">
        <v>137.12140824247356</v>
      </c>
      <c r="AX8">
        <v>135.26567764042062</v>
      </c>
      <c r="AY8">
        <v>137.52295309613686</v>
      </c>
      <c r="AZ8">
        <v>116.64964520159893</v>
      </c>
      <c r="BA8">
        <v>143.80015154520328</v>
      </c>
      <c r="BB8">
        <v>167.34994921714684</v>
      </c>
      <c r="BC8">
        <v>170.42833426995264</v>
      </c>
      <c r="BD8">
        <v>165.7945013134896</v>
      </c>
      <c r="BE8">
        <v>162.31415089032325</v>
      </c>
      <c r="BF8">
        <v>153.21023276391105</v>
      </c>
      <c r="BG8">
        <v>154.10284966103148</v>
      </c>
    </row>
    <row r="9" spans="1:59" x14ac:dyDescent="0.3">
      <c r="A9" t="s">
        <v>6</v>
      </c>
      <c r="B9" t="s">
        <v>115</v>
      </c>
      <c r="C9">
        <v>43.350466503024208</v>
      </c>
      <c r="D9">
        <v>41.391295208217329</v>
      </c>
      <c r="E9">
        <v>41.358238469810658</v>
      </c>
      <c r="F9">
        <v>38.480658695693165</v>
      </c>
      <c r="G9">
        <v>40.16856612854518</v>
      </c>
      <c r="H9">
        <v>40.056930825208312</v>
      </c>
      <c r="I9">
        <v>39.328764318397333</v>
      </c>
      <c r="J9">
        <v>38.313256495630782</v>
      </c>
      <c r="K9">
        <v>41.536490744332546</v>
      </c>
      <c r="L9">
        <v>44.982099006628737</v>
      </c>
      <c r="M9">
        <v>49.38469104198159</v>
      </c>
      <c r="N9">
        <v>47.407229738835653</v>
      </c>
      <c r="O9">
        <v>47.754860598751264</v>
      </c>
      <c r="P9">
        <v>48.471725147244527</v>
      </c>
      <c r="Q9">
        <v>55.173929890714987</v>
      </c>
      <c r="R9">
        <v>50.295215047609368</v>
      </c>
      <c r="S9">
        <v>49.231513596816683</v>
      </c>
      <c r="T9">
        <v>52.351095903774549</v>
      </c>
      <c r="U9">
        <v>52.586876321557192</v>
      </c>
      <c r="V9">
        <v>58.070396469319888</v>
      </c>
      <c r="W9">
        <v>62.90006531678641</v>
      </c>
      <c r="X9">
        <v>61.553000472515357</v>
      </c>
      <c r="Y9">
        <v>57.537764703135579</v>
      </c>
      <c r="Z9">
        <v>57.3739275999163</v>
      </c>
      <c r="AA9">
        <v>56.559123705559088</v>
      </c>
      <c r="AB9">
        <v>55.269794972977607</v>
      </c>
      <c r="AC9">
        <v>49.945808096907868</v>
      </c>
      <c r="AD9">
        <v>49.453144603031689</v>
      </c>
      <c r="AE9">
        <v>48.138207780701983</v>
      </c>
      <c r="AF9">
        <v>47.853460414993776</v>
      </c>
      <c r="AG9">
        <v>45.815844412701907</v>
      </c>
      <c r="AH9">
        <v>43.456912214530483</v>
      </c>
      <c r="AI9">
        <v>50.200348842690801</v>
      </c>
      <c r="AJ9">
        <v>58.137799132341279</v>
      </c>
      <c r="AK9">
        <v>62.415168341265641</v>
      </c>
      <c r="AL9">
        <v>64.069158650919277</v>
      </c>
      <c r="AM9">
        <v>65.736821477562216</v>
      </c>
      <c r="AN9">
        <v>68.26382994094169</v>
      </c>
      <c r="AO9">
        <v>67.018324998753968</v>
      </c>
      <c r="AP9">
        <v>66.236221961346644</v>
      </c>
      <c r="AQ9">
        <v>74.994312385789044</v>
      </c>
      <c r="AR9">
        <v>70.265929090191577</v>
      </c>
      <c r="AS9">
        <v>69.29037217865114</v>
      </c>
      <c r="AT9">
        <v>68.037659415843606</v>
      </c>
      <c r="AU9">
        <v>70.99137414262006</v>
      </c>
      <c r="AV9">
        <v>76.627713870318217</v>
      </c>
      <c r="AW9">
        <v>82.182789345012566</v>
      </c>
      <c r="AX9">
        <v>83.175942202975591</v>
      </c>
      <c r="AY9">
        <v>86.511865614239781</v>
      </c>
      <c r="AZ9">
        <v>70.531240850913392</v>
      </c>
      <c r="BA9">
        <v>76.089791555318016</v>
      </c>
      <c r="BB9">
        <v>79.169904860592567</v>
      </c>
      <c r="BC9">
        <v>80.40571992011732</v>
      </c>
      <c r="BD9">
        <v>78.513607884409211</v>
      </c>
      <c r="BE9">
        <v>75.374499936731652</v>
      </c>
      <c r="BF9">
        <v>73.437954776434879</v>
      </c>
      <c r="BG9">
        <v>71.693991605407788</v>
      </c>
    </row>
    <row r="10" spans="1:59" x14ac:dyDescent="0.3">
      <c r="A10" t="s">
        <v>32</v>
      </c>
      <c r="B10" t="s">
        <v>125</v>
      </c>
      <c r="C10">
        <v>26.965454954501077</v>
      </c>
      <c r="D10">
        <v>26.257996434235888</v>
      </c>
      <c r="E10">
        <v>24.949874640247675</v>
      </c>
      <c r="F10">
        <v>25.062856133602168</v>
      </c>
      <c r="G10">
        <v>25.686305586755811</v>
      </c>
      <c r="H10">
        <v>25.80335460018329</v>
      </c>
      <c r="I10">
        <v>26.537151928557005</v>
      </c>
      <c r="J10">
        <v>26.248978917458444</v>
      </c>
      <c r="K10">
        <v>26.6357421629424</v>
      </c>
      <c r="L10">
        <v>28.813628693717074</v>
      </c>
      <c r="M10">
        <v>31.132696348570747</v>
      </c>
      <c r="N10">
        <v>31.73273061970049</v>
      </c>
      <c r="O10">
        <v>32.217016563331512</v>
      </c>
      <c r="P10">
        <v>34.163238796276246</v>
      </c>
      <c r="Q10">
        <v>42.082339668984822</v>
      </c>
      <c r="R10">
        <v>36.45283975659229</v>
      </c>
      <c r="S10">
        <v>39.362717666809303</v>
      </c>
      <c r="T10">
        <v>40.390259121916976</v>
      </c>
      <c r="U10">
        <v>39.190286874696113</v>
      </c>
      <c r="V10">
        <v>40.780362015872619</v>
      </c>
      <c r="W10">
        <v>43.237917879310075</v>
      </c>
      <c r="X10">
        <v>45.111428588180345</v>
      </c>
      <c r="Y10">
        <v>44.960472963779353</v>
      </c>
      <c r="Z10">
        <v>44.832387686576311</v>
      </c>
      <c r="AA10">
        <v>47.214816359659999</v>
      </c>
      <c r="AB10">
        <v>46.680052438564175</v>
      </c>
      <c r="AC10">
        <v>40.575824046834768</v>
      </c>
      <c r="AD10">
        <v>39.973506298360014</v>
      </c>
      <c r="AE10">
        <v>41.075632313512166</v>
      </c>
      <c r="AF10">
        <v>43.675347865099909</v>
      </c>
      <c r="AG10">
        <v>42.425235706249694</v>
      </c>
      <c r="AH10">
        <v>42.666929174049685</v>
      </c>
      <c r="AI10">
        <v>41.657188648192665</v>
      </c>
      <c r="AJ10">
        <v>39.571527093252897</v>
      </c>
      <c r="AK10">
        <v>41.475118957807382</v>
      </c>
      <c r="AL10">
        <v>43.272022838166251</v>
      </c>
      <c r="AM10">
        <v>43.936534413598636</v>
      </c>
      <c r="AN10">
        <v>47.581322096205469</v>
      </c>
      <c r="AO10">
        <v>49.005722797576645</v>
      </c>
      <c r="AP10">
        <v>49.233005647799715</v>
      </c>
      <c r="AQ10">
        <v>55.259364587562274</v>
      </c>
      <c r="AR10">
        <v>54.316667626983566</v>
      </c>
      <c r="AS10">
        <v>52.415510905066235</v>
      </c>
      <c r="AT10">
        <v>50.131974462544534</v>
      </c>
      <c r="AU10">
        <v>51.196778040169278</v>
      </c>
      <c r="AV10">
        <v>53.152014302660646</v>
      </c>
      <c r="AW10">
        <v>55.187245011107407</v>
      </c>
      <c r="AX10">
        <v>55.547703361823949</v>
      </c>
      <c r="AY10">
        <v>56.523836961695523</v>
      </c>
      <c r="AZ10">
        <v>49.567848038464852</v>
      </c>
      <c r="BA10">
        <v>53.968439029442862</v>
      </c>
      <c r="BB10">
        <v>58.169004372393516</v>
      </c>
      <c r="BC10">
        <v>59.200384871742159</v>
      </c>
      <c r="BD10">
        <v>59.098804116381181</v>
      </c>
      <c r="BE10">
        <v>59.791889491988528</v>
      </c>
      <c r="BF10">
        <v>60.852056950848194</v>
      </c>
      <c r="BG10">
        <v>60.469155266578341</v>
      </c>
    </row>
    <row r="11" spans="1:59" x14ac:dyDescent="0.3">
      <c r="A11" t="s">
        <v>89</v>
      </c>
      <c r="B11" t="s">
        <v>50</v>
      </c>
      <c r="M11">
        <v>31.815548372230595</v>
      </c>
      <c r="N11">
        <v>30.945900305063216</v>
      </c>
      <c r="O11">
        <v>30.834437058194528</v>
      </c>
      <c r="P11">
        <v>31.807784121488776</v>
      </c>
      <c r="Q11">
        <v>37.074439055348947</v>
      </c>
      <c r="R11">
        <v>36.02558164996973</v>
      </c>
      <c r="S11">
        <v>38.497248671941719</v>
      </c>
      <c r="T11">
        <v>38.230150597449665</v>
      </c>
      <c r="U11">
        <v>37.303625557096417</v>
      </c>
      <c r="V11">
        <v>39.355210093934069</v>
      </c>
      <c r="W11">
        <v>41.993893047120316</v>
      </c>
      <c r="X11">
        <v>44.330212475372129</v>
      </c>
      <c r="Y11">
        <v>44.534945324227664</v>
      </c>
      <c r="Z11">
        <v>43.72017397898734</v>
      </c>
      <c r="AA11">
        <v>46.395901179676635</v>
      </c>
      <c r="AB11">
        <v>48.073679094518269</v>
      </c>
      <c r="AC11">
        <v>43.085752999906973</v>
      </c>
      <c r="AD11">
        <v>41.826447585891863</v>
      </c>
      <c r="AE11">
        <v>42.666260560941424</v>
      </c>
      <c r="AF11">
        <v>45.364625328585092</v>
      </c>
      <c r="AG11">
        <v>46.01419184664293</v>
      </c>
      <c r="AH11">
        <v>47.974553740979871</v>
      </c>
      <c r="AI11">
        <v>45.050020055210815</v>
      </c>
      <c r="AJ11">
        <v>40.644305281518967</v>
      </c>
      <c r="AK11">
        <v>42.07295018822154</v>
      </c>
      <c r="AL11">
        <v>43.544721098752952</v>
      </c>
      <c r="AM11">
        <v>44.996729515345322</v>
      </c>
      <c r="AN11">
        <v>49.601035031442386</v>
      </c>
      <c r="AO11">
        <v>51.582872120620543</v>
      </c>
      <c r="AP11">
        <v>53.36944519778389</v>
      </c>
      <c r="AQ11">
        <v>61.38999659812518</v>
      </c>
      <c r="AR11">
        <v>61.977796637383307</v>
      </c>
      <c r="AS11">
        <v>60.773008523100181</v>
      </c>
      <c r="AT11">
        <v>61.519134445605559</v>
      </c>
      <c r="AU11">
        <v>65.85610978499264</v>
      </c>
      <c r="AV11">
        <v>70.421190337525971</v>
      </c>
      <c r="AW11">
        <v>77.082168599185209</v>
      </c>
      <c r="AX11">
        <v>79.370531149158651</v>
      </c>
      <c r="AY11">
        <v>80.944904635130811</v>
      </c>
      <c r="AZ11">
        <v>70.665046254897817</v>
      </c>
      <c r="BA11">
        <v>79.303078222987068</v>
      </c>
      <c r="BB11">
        <v>84.747735949569389</v>
      </c>
      <c r="BC11">
        <v>85.874754374134426</v>
      </c>
      <c r="BD11">
        <v>84.83642578125</v>
      </c>
      <c r="BE11">
        <v>84.485672487698082</v>
      </c>
      <c r="BF11">
        <v>85.755786637754014</v>
      </c>
      <c r="BG11">
        <v>84.267266741941114</v>
      </c>
    </row>
    <row r="12" spans="1:59" x14ac:dyDescent="0.3">
      <c r="A12" t="s">
        <v>126</v>
      </c>
      <c r="B12" t="s">
        <v>14</v>
      </c>
      <c r="C12">
        <v>24.671031147501047</v>
      </c>
      <c r="D12">
        <v>24.518970224066749</v>
      </c>
      <c r="E12">
        <v>25.396957756172402</v>
      </c>
      <c r="F12">
        <v>26.733063289555481</v>
      </c>
      <c r="G12">
        <v>26.926352538859</v>
      </c>
      <c r="H12">
        <v>27.998392930308857</v>
      </c>
      <c r="I12">
        <v>28.643871324824659</v>
      </c>
      <c r="J12">
        <v>27.393171559771126</v>
      </c>
      <c r="K12">
        <v>26.72939398742669</v>
      </c>
      <c r="L12">
        <v>27.147214379509137</v>
      </c>
      <c r="M12">
        <v>23.10994329451524</v>
      </c>
      <c r="N12">
        <v>23.319199937386813</v>
      </c>
      <c r="O12">
        <v>25.317664166809003</v>
      </c>
      <c r="P12">
        <v>31.730350705090355</v>
      </c>
      <c r="Q12">
        <v>35.476906806261411</v>
      </c>
      <c r="R12">
        <v>35.322990714173898</v>
      </c>
      <c r="S12">
        <v>34.878692244499277</v>
      </c>
      <c r="T12">
        <v>34.661583693435375</v>
      </c>
      <c r="U12">
        <v>33.136595664350722</v>
      </c>
      <c r="V12">
        <v>35.532211711434165</v>
      </c>
      <c r="W12">
        <v>44.585823801023516</v>
      </c>
      <c r="X12">
        <v>47.140335474578691</v>
      </c>
      <c r="Y12">
        <v>41.851532382200851</v>
      </c>
      <c r="Z12">
        <v>41.175542393463445</v>
      </c>
      <c r="AA12">
        <v>40.898485379707509</v>
      </c>
      <c r="AB12">
        <v>40.387975705588694</v>
      </c>
      <c r="AC12">
        <v>42.652044955857647</v>
      </c>
      <c r="AD12">
        <v>42.318356956942864</v>
      </c>
      <c r="AE12">
        <v>39.613234716148455</v>
      </c>
      <c r="AF12">
        <v>40.783855308340648</v>
      </c>
      <c r="AG12">
        <v>40.12830712742506</v>
      </c>
      <c r="AH12">
        <v>38.592787322939813</v>
      </c>
      <c r="AI12">
        <v>38.822592941200931</v>
      </c>
      <c r="AJ12">
        <v>37.025898606257741</v>
      </c>
      <c r="AK12">
        <v>36.163121893469203</v>
      </c>
      <c r="AL12">
        <v>37.107880798406072</v>
      </c>
      <c r="AM12">
        <v>37.496233439506852</v>
      </c>
      <c r="AN12">
        <v>39.274228748475352</v>
      </c>
      <c r="AO12">
        <v>42.268280250133785</v>
      </c>
      <c r="AP12">
        <v>47.377598436577408</v>
      </c>
      <c r="AQ12">
        <v>58.415677540690169</v>
      </c>
      <c r="AR12">
        <v>56.139969267809548</v>
      </c>
      <c r="AS12">
        <v>50.348996257568579</v>
      </c>
      <c r="AT12">
        <v>48.190053717560623</v>
      </c>
      <c r="AU12">
        <v>49.898441595351429</v>
      </c>
      <c r="AV12">
        <v>50.900864120569793</v>
      </c>
      <c r="AW12">
        <v>52.850238640667236</v>
      </c>
      <c r="AX12">
        <v>57.524374222383898</v>
      </c>
      <c r="AY12">
        <v>59.32971572107872</v>
      </c>
      <c r="AZ12">
        <v>47.743846541934431</v>
      </c>
      <c r="BA12">
        <v>52.829097932705707</v>
      </c>
      <c r="BB12">
        <v>57.844620044651322</v>
      </c>
      <c r="BC12">
        <v>61.81776664408855</v>
      </c>
      <c r="BD12">
        <v>63.519142447224759</v>
      </c>
      <c r="BE12">
        <v>67.149453690622764</v>
      </c>
      <c r="BF12">
        <v>63.393616481698729</v>
      </c>
      <c r="BG12">
        <v>61.639869018987284</v>
      </c>
    </row>
    <row r="13" spans="1:59" x14ac:dyDescent="0.3">
      <c r="A13" t="s">
        <v>116</v>
      </c>
      <c r="B13" t="s">
        <v>40</v>
      </c>
      <c r="AH13">
        <v>58.271045785094827</v>
      </c>
      <c r="AI13">
        <v>55.355925331480037</v>
      </c>
      <c r="AJ13">
        <v>53.474903008356492</v>
      </c>
      <c r="AK13">
        <v>56.370387352693442</v>
      </c>
      <c r="AL13">
        <v>78.264071781073284</v>
      </c>
      <c r="AM13">
        <v>83.186633165151846</v>
      </c>
      <c r="AN13">
        <v>94.750950806012924</v>
      </c>
      <c r="AO13">
        <v>107.2099850896158</v>
      </c>
      <c r="AP13">
        <v>113.72620805069258</v>
      </c>
      <c r="AQ13">
        <v>136.99037173876337</v>
      </c>
      <c r="AR13">
        <v>130.69789781968299</v>
      </c>
      <c r="AS13">
        <v>117.95138503123979</v>
      </c>
      <c r="AT13">
        <v>116.4283843005127</v>
      </c>
      <c r="AU13">
        <v>122.98284928983594</v>
      </c>
      <c r="AV13">
        <v>127.35367829970727</v>
      </c>
      <c r="AW13">
        <v>149.05282637059545</v>
      </c>
      <c r="AX13">
        <v>155.20008517062979</v>
      </c>
      <c r="AY13">
        <v>158.20796267361141</v>
      </c>
      <c r="AZ13">
        <v>144.7813901014373</v>
      </c>
      <c r="BA13">
        <v>158.35269786710171</v>
      </c>
      <c r="BB13">
        <v>167.38804373992974</v>
      </c>
      <c r="BC13">
        <v>166.12585622268864</v>
      </c>
      <c r="BD13">
        <v>164.34353309577651</v>
      </c>
      <c r="BE13">
        <v>168.92383042278263</v>
      </c>
      <c r="BF13">
        <v>171.56587017114208</v>
      </c>
      <c r="BG13">
        <v>168.99264602917196</v>
      </c>
    </row>
    <row r="14" spans="1:59" x14ac:dyDescent="0.3">
      <c r="A14" t="s">
        <v>123</v>
      </c>
      <c r="B14" t="s">
        <v>67</v>
      </c>
      <c r="C14">
        <v>64.800137250428548</v>
      </c>
      <c r="D14">
        <v>69.754884973506591</v>
      </c>
      <c r="E14">
        <v>66.747349918412439</v>
      </c>
      <c r="F14">
        <v>69.72596742192016</v>
      </c>
      <c r="G14">
        <v>69.776835975181442</v>
      </c>
      <c r="H14">
        <v>73.800777555992781</v>
      </c>
      <c r="I14">
        <v>75.416326231828506</v>
      </c>
      <c r="J14">
        <v>73.827301329111648</v>
      </c>
      <c r="K14">
        <v>78.854479214478943</v>
      </c>
      <c r="L14">
        <v>78.468157150235001</v>
      </c>
      <c r="M14">
        <v>74.33699671199426</v>
      </c>
      <c r="N14">
        <v>72.117476391357599</v>
      </c>
      <c r="O14">
        <v>67.54828302475309</v>
      </c>
      <c r="P14">
        <v>75.145659517921018</v>
      </c>
      <c r="Q14">
        <v>90.568221472552551</v>
      </c>
      <c r="R14">
        <v>82.947350505810306</v>
      </c>
      <c r="S14">
        <v>91.129300937637154</v>
      </c>
      <c r="T14">
        <v>97.882639942135341</v>
      </c>
      <c r="U14">
        <v>99.592916428710424</v>
      </c>
      <c r="V14">
        <v>105.17319995601343</v>
      </c>
      <c r="W14">
        <v>102.18074521334343</v>
      </c>
      <c r="X14">
        <v>100.85381194440865</v>
      </c>
      <c r="Y14">
        <v>93.857258330782429</v>
      </c>
      <c r="Z14">
        <v>97.619569281258862</v>
      </c>
      <c r="AA14">
        <v>108.17591685821773</v>
      </c>
      <c r="AB14">
        <v>107.63247294972435</v>
      </c>
      <c r="AC14">
        <v>97.009309926410367</v>
      </c>
      <c r="AD14">
        <v>100.62371246731499</v>
      </c>
      <c r="AE14">
        <v>105.09257417771568</v>
      </c>
      <c r="AF14">
        <v>112.33081080332835</v>
      </c>
      <c r="AG14">
        <v>104.90381431193997</v>
      </c>
      <c r="AH14">
        <v>106.3129135652874</v>
      </c>
      <c r="AI14">
        <v>109.41443527721549</v>
      </c>
      <c r="AJ14">
        <v>116.46322969312513</v>
      </c>
      <c r="AK14">
        <v>126.33762455707745</v>
      </c>
      <c r="AL14">
        <v>135.94034892391713</v>
      </c>
      <c r="AM14">
        <v>138.70373833662899</v>
      </c>
      <c r="AN14">
        <v>142.32189936791553</v>
      </c>
      <c r="AO14">
        <v>157.97794979482768</v>
      </c>
      <c r="AP14">
        <v>160.14421985162846</v>
      </c>
      <c r="AQ14">
        <v>175.13993753229124</v>
      </c>
      <c r="AR14">
        <v>175.02733012945478</v>
      </c>
      <c r="AS14">
        <v>163.77086787835734</v>
      </c>
      <c r="AT14">
        <v>146.55075881142591</v>
      </c>
      <c r="AU14">
        <v>146.69766436241974</v>
      </c>
      <c r="AV14">
        <v>148.27792421596851</v>
      </c>
      <c r="AW14">
        <v>149.95746161311274</v>
      </c>
      <c r="AX14">
        <v>153.29391846792993</v>
      </c>
      <c r="AY14">
        <v>159.63539256625984</v>
      </c>
      <c r="AZ14">
        <v>173.00174023040728</v>
      </c>
      <c r="BA14">
        <v>189.59017314531195</v>
      </c>
      <c r="BB14">
        <v>187.5347277396549</v>
      </c>
      <c r="BC14">
        <v>196.60911320487787</v>
      </c>
      <c r="BD14">
        <v>193.29065796531083</v>
      </c>
      <c r="BE14">
        <v>208.17087847619086</v>
      </c>
      <c r="BF14">
        <v>216.18671059428445</v>
      </c>
      <c r="BG14">
        <v>221.15801394089632</v>
      </c>
    </row>
    <row r="15" spans="1:59" x14ac:dyDescent="0.3">
      <c r="A15" t="s">
        <v>7</v>
      </c>
      <c r="B15" t="s">
        <v>107</v>
      </c>
      <c r="C15">
        <v>25.360593141491698</v>
      </c>
      <c r="D15">
        <v>25.655450835412815</v>
      </c>
      <c r="E15">
        <v>25.875540957500125</v>
      </c>
      <c r="F15">
        <v>26.508465777274296</v>
      </c>
      <c r="G15">
        <v>25.531705511030033</v>
      </c>
      <c r="H15">
        <v>26.416230852471607</v>
      </c>
      <c r="I15">
        <v>27.705605829876315</v>
      </c>
      <c r="J15">
        <v>27.961783206627899</v>
      </c>
      <c r="K15">
        <v>28.514099907889904</v>
      </c>
      <c r="L15">
        <v>30.390603775698388</v>
      </c>
      <c r="M15">
        <v>30.191258422018599</v>
      </c>
      <c r="N15">
        <v>30.489442204646537</v>
      </c>
      <c r="O15">
        <v>31.920539842922508</v>
      </c>
      <c r="P15">
        <v>34.16914833938246</v>
      </c>
      <c r="Q15">
        <v>40.927967412228774</v>
      </c>
      <c r="R15">
        <v>37.51526624448379</v>
      </c>
      <c r="S15">
        <v>41.318551955136073</v>
      </c>
      <c r="T15">
        <v>41.937956135553975</v>
      </c>
      <c r="U15">
        <v>41.394981952280276</v>
      </c>
      <c r="V15">
        <v>43.844658968669663</v>
      </c>
      <c r="W15">
        <v>43.104447414293631</v>
      </c>
      <c r="X15">
        <v>45.420951258116375</v>
      </c>
      <c r="Y15">
        <v>43.641791560275543</v>
      </c>
      <c r="Z15">
        <v>40.31309653210598</v>
      </c>
      <c r="AA15">
        <v>42.565919383266937</v>
      </c>
      <c r="AB15">
        <v>42.768026164539833</v>
      </c>
      <c r="AC15">
        <v>36.27442759801697</v>
      </c>
      <c r="AD15">
        <v>35.671802705172169</v>
      </c>
      <c r="AE15">
        <v>35.21889143588885</v>
      </c>
      <c r="AF15">
        <v>37.166516747451894</v>
      </c>
      <c r="AG15">
        <v>36.433263579901848</v>
      </c>
      <c r="AH15">
        <v>33.982450625854298</v>
      </c>
      <c r="AI15">
        <v>35.020895581596896</v>
      </c>
      <c r="AJ15">
        <v>37.875299230167663</v>
      </c>
      <c r="AK15">
        <v>40.57938710661719</v>
      </c>
      <c r="AL15">
        <v>45.824985476912609</v>
      </c>
      <c r="AM15">
        <v>42.982839954297148</v>
      </c>
      <c r="AN15">
        <v>44.681747130756605</v>
      </c>
      <c r="AO15">
        <v>45.209980277402153</v>
      </c>
      <c r="AP15">
        <v>44.725170564690849</v>
      </c>
      <c r="AQ15">
        <v>50.474518672863127</v>
      </c>
      <c r="AR15">
        <v>50.20822391299896</v>
      </c>
      <c r="AS15">
        <v>48.198416964495763</v>
      </c>
      <c r="AT15">
        <v>46.268638686322433</v>
      </c>
      <c r="AU15">
        <v>47.543643591484368</v>
      </c>
      <c r="AV15">
        <v>49.413814826959729</v>
      </c>
      <c r="AW15">
        <v>53.292274830164985</v>
      </c>
      <c r="AX15">
        <v>55.213647186531794</v>
      </c>
      <c r="AY15">
        <v>54.718007674290874</v>
      </c>
      <c r="AZ15">
        <v>45.609116738402456</v>
      </c>
      <c r="BA15">
        <v>52.345597375405461</v>
      </c>
      <c r="BB15">
        <v>55.582987559596006</v>
      </c>
      <c r="BC15">
        <v>56.184879731476229</v>
      </c>
      <c r="BD15">
        <v>55.466589754412794</v>
      </c>
      <c r="BE15">
        <v>55.759768981553648</v>
      </c>
      <c r="BF15">
        <v>56.946958588871183</v>
      </c>
      <c r="BG15">
        <v>56.247002420913304</v>
      </c>
    </row>
    <row r="16" spans="1:59" x14ac:dyDescent="0.3">
      <c r="A16" t="s">
        <v>86</v>
      </c>
      <c r="B16" t="s">
        <v>80</v>
      </c>
      <c r="AL16">
        <v>73.87676271138001</v>
      </c>
      <c r="AM16">
        <v>89.917097163031272</v>
      </c>
      <c r="AN16">
        <v>88.471121538919022</v>
      </c>
      <c r="AO16">
        <v>90.44365086811365</v>
      </c>
      <c r="AP16">
        <v>79.871437654692215</v>
      </c>
      <c r="AQ16">
        <v>81.752907834796972</v>
      </c>
      <c r="AR16">
        <v>86.493976769262034</v>
      </c>
      <c r="AS16">
        <v>83.298658457434442</v>
      </c>
      <c r="AT16">
        <v>84.780748296991064</v>
      </c>
      <c r="AU16">
        <v>93.713350998105483</v>
      </c>
      <c r="AV16">
        <v>100.83339756209205</v>
      </c>
      <c r="AW16">
        <v>100.61859956127566</v>
      </c>
      <c r="AX16">
        <v>95.923019343163446</v>
      </c>
      <c r="AY16">
        <v>92.001378985501148</v>
      </c>
      <c r="AZ16">
        <v>86.82642154106162</v>
      </c>
      <c r="BA16">
        <v>108.78898683740849</v>
      </c>
      <c r="BB16">
        <v>120.61125085400946</v>
      </c>
      <c r="BC16">
        <v>127.06579888806404</v>
      </c>
      <c r="BD16">
        <v>123.91365523684976</v>
      </c>
      <c r="BE16">
        <v>122.5983119918691</v>
      </c>
      <c r="BF16">
        <v>121.15456601118314</v>
      </c>
      <c r="BG16">
        <v>119.18225959261014</v>
      </c>
    </row>
    <row r="17" spans="1:59" x14ac:dyDescent="0.3">
      <c r="A17" t="s">
        <v>30</v>
      </c>
      <c r="B17" t="s">
        <v>95</v>
      </c>
      <c r="AL17">
        <v>84.916897767896131</v>
      </c>
      <c r="AM17">
        <v>93.174354092661204</v>
      </c>
      <c r="AN17">
        <v>100.00937536942384</v>
      </c>
      <c r="AO17">
        <v>89.651808202331722</v>
      </c>
      <c r="AP17">
        <v>74.812669325654568</v>
      </c>
      <c r="AQ17">
        <v>83.274294740198854</v>
      </c>
      <c r="AR17">
        <v>93.550180633089383</v>
      </c>
      <c r="AS17">
        <v>100.35988158793413</v>
      </c>
      <c r="AT17">
        <v>98.125950202611392</v>
      </c>
      <c r="AU17">
        <v>101.73061012585447</v>
      </c>
      <c r="AV17">
        <v>114.91693893976296</v>
      </c>
      <c r="AW17">
        <v>121.50419343211476</v>
      </c>
      <c r="AX17">
        <v>113.84142930350555</v>
      </c>
      <c r="AY17">
        <v>125.84941707866865</v>
      </c>
      <c r="AZ17">
        <v>105.55858205923444</v>
      </c>
      <c r="BA17">
        <v>132.5617820496214</v>
      </c>
      <c r="BB17">
        <v>152.54124860180889</v>
      </c>
      <c r="BC17">
        <v>162.38718185096803</v>
      </c>
      <c r="BD17">
        <v>166.671615709675</v>
      </c>
      <c r="BE17">
        <v>160.03401679020465</v>
      </c>
      <c r="BF17">
        <v>152.54498423692604</v>
      </c>
      <c r="BG17">
        <v>147.72807856353813</v>
      </c>
    </row>
    <row r="18" spans="1:59" x14ac:dyDescent="0.3">
      <c r="A18" t="s">
        <v>105</v>
      </c>
      <c r="B18" t="s">
        <v>51</v>
      </c>
      <c r="C18">
        <v>157.74813582484182</v>
      </c>
      <c r="D18">
        <v>164.15225088573595</v>
      </c>
      <c r="E18">
        <v>155.97729422868633</v>
      </c>
      <c r="F18">
        <v>152.08971967203786</v>
      </c>
      <c r="G18">
        <v>154.37656950459854</v>
      </c>
      <c r="H18">
        <v>158.10481171702838</v>
      </c>
      <c r="I18">
        <v>150.08671069435096</v>
      </c>
      <c r="J18">
        <v>147.12004888879801</v>
      </c>
      <c r="K18">
        <v>149.04161717152436</v>
      </c>
      <c r="L18">
        <v>152.25424858213341</v>
      </c>
      <c r="M18">
        <v>156.67247425782676</v>
      </c>
      <c r="N18">
        <v>163.79113470346422</v>
      </c>
      <c r="O18">
        <v>151.6479053013089</v>
      </c>
      <c r="P18">
        <v>157.89791221494096</v>
      </c>
      <c r="Q18">
        <v>175.45058365426195</v>
      </c>
      <c r="R18">
        <v>171.45075801931642</v>
      </c>
      <c r="S18">
        <v>161.83906226206852</v>
      </c>
      <c r="T18">
        <v>161.01933356342991</v>
      </c>
      <c r="U18">
        <v>157.59777206800482</v>
      </c>
      <c r="V18">
        <v>168.75618497562385</v>
      </c>
      <c r="W18">
        <v>168.52520338927411</v>
      </c>
      <c r="X18">
        <v>166.93950003745312</v>
      </c>
      <c r="Y18">
        <v>170.28779454654432</v>
      </c>
      <c r="Z18">
        <v>170.97469977278189</v>
      </c>
      <c r="AA18">
        <v>190.1857351115689</v>
      </c>
      <c r="AB18">
        <v>201.13254274099222</v>
      </c>
      <c r="AC18">
        <v>183.57450092130608</v>
      </c>
      <c r="AD18">
        <v>182.46772999012288</v>
      </c>
      <c r="AE18">
        <v>183.92989286093399</v>
      </c>
      <c r="AF18">
        <v>185.99146884713699</v>
      </c>
      <c r="AG18">
        <v>182.86894856142047</v>
      </c>
      <c r="AH18">
        <v>183.69072769790407</v>
      </c>
      <c r="AI18">
        <v>177.76914168083249</v>
      </c>
      <c r="AJ18">
        <v>176.66794991070759</v>
      </c>
      <c r="AK18">
        <v>180.95060378456498</v>
      </c>
      <c r="AL18">
        <v>184.61513497650162</v>
      </c>
      <c r="AM18">
        <v>190.43218112635327</v>
      </c>
      <c r="AN18">
        <v>210.58226360792443</v>
      </c>
      <c r="AO18">
        <v>232.89008878492544</v>
      </c>
      <c r="AP18">
        <v>239.21692781578412</v>
      </c>
      <c r="AQ18">
        <v>271.95096635664873</v>
      </c>
      <c r="AR18">
        <v>271.34444879691711</v>
      </c>
      <c r="AS18">
        <v>258.843148263393</v>
      </c>
      <c r="AT18">
        <v>254.10105243703271</v>
      </c>
      <c r="AU18">
        <v>281.20839392821887</v>
      </c>
      <c r="AV18">
        <v>297.77297422933071</v>
      </c>
      <c r="AW18">
        <v>320.59826176566241</v>
      </c>
      <c r="AX18">
        <v>332.50484932692012</v>
      </c>
      <c r="AY18">
        <v>343.56182833030164</v>
      </c>
      <c r="AZ18">
        <v>295.97280620021621</v>
      </c>
      <c r="BA18">
        <v>316.16140022756838</v>
      </c>
      <c r="BB18">
        <v>323.44960734764277</v>
      </c>
      <c r="BC18">
        <v>341.86202219595327</v>
      </c>
      <c r="BD18">
        <v>349.24193906350945</v>
      </c>
      <c r="BE18">
        <v>382.29146192949815</v>
      </c>
      <c r="BF18">
        <v>410.17163709244585</v>
      </c>
      <c r="BG18">
        <v>407.43110380409672</v>
      </c>
    </row>
    <row r="19" spans="1:59" x14ac:dyDescent="0.3">
      <c r="A19" t="s">
        <v>61</v>
      </c>
      <c r="B19" t="s">
        <v>12</v>
      </c>
      <c r="M19">
        <v>115.53967814338654</v>
      </c>
      <c r="N19">
        <v>114.4499565765156</v>
      </c>
      <c r="O19">
        <v>113.98450101810477</v>
      </c>
      <c r="P19">
        <v>133.80961089796892</v>
      </c>
      <c r="Q19">
        <v>175.72190163369362</v>
      </c>
      <c r="R19">
        <v>160.02433461220122</v>
      </c>
      <c r="S19">
        <v>161.90558437385238</v>
      </c>
      <c r="T19">
        <v>167.35297821740028</v>
      </c>
      <c r="U19">
        <v>154.08561785824259</v>
      </c>
      <c r="V19">
        <v>164.00850773520722</v>
      </c>
      <c r="W19">
        <v>167.34000712563949</v>
      </c>
      <c r="X19">
        <v>153.1058803489492</v>
      </c>
      <c r="Y19">
        <v>138.15944885377849</v>
      </c>
      <c r="Z19">
        <v>133.46432690968902</v>
      </c>
      <c r="AA19">
        <v>138.89454138195384</v>
      </c>
      <c r="AB19">
        <v>143.65219556727962</v>
      </c>
      <c r="AC19">
        <v>138.15953227271808</v>
      </c>
      <c r="AD19">
        <v>148.04796239432238</v>
      </c>
      <c r="AE19">
        <v>150.3181747623118</v>
      </c>
      <c r="AF19">
        <v>154.60252264865898</v>
      </c>
      <c r="AG19">
        <v>164.48373762213993</v>
      </c>
      <c r="AH19">
        <v>165.23780976956908</v>
      </c>
      <c r="AI19">
        <v>170.46539583855889</v>
      </c>
      <c r="AJ19">
        <v>178.90543482004921</v>
      </c>
      <c r="AK19">
        <v>181.70194942774989</v>
      </c>
      <c r="AL19">
        <v>253.97667020148464</v>
      </c>
      <c r="AM19">
        <v>237.57005604483589</v>
      </c>
      <c r="AN19">
        <v>226.10835959777881</v>
      </c>
      <c r="AO19">
        <v>223.30657653851569</v>
      </c>
      <c r="AP19">
        <v>227.01624468723111</v>
      </c>
      <c r="AQ19">
        <v>245.86224942547048</v>
      </c>
      <c r="AR19">
        <v>218.66067692849745</v>
      </c>
      <c r="AS19">
        <v>218.85290889132824</v>
      </c>
      <c r="AT19">
        <v>214.57234029240618</v>
      </c>
      <c r="AU19">
        <v>208.25731426692963</v>
      </c>
      <c r="AV19">
        <v>211.18803601641349</v>
      </c>
      <c r="AW19">
        <v>250.28499285197086</v>
      </c>
      <c r="AX19">
        <v>258.50976986539297</v>
      </c>
      <c r="AY19">
        <v>297.20169040742735</v>
      </c>
      <c r="AZ19">
        <v>296.97488026585859</v>
      </c>
      <c r="BA19">
        <v>307.42177437684677</v>
      </c>
      <c r="BB19">
        <v>318.4735984659132</v>
      </c>
      <c r="BC19">
        <v>326.06952179477656</v>
      </c>
      <c r="BD19">
        <v>307.82655399511015</v>
      </c>
      <c r="BE19">
        <v>285.70559111277714</v>
      </c>
      <c r="BF19">
        <v>279.48960341485525</v>
      </c>
      <c r="BG19">
        <v>268.18918595669709</v>
      </c>
    </row>
    <row r="20" spans="1:59" x14ac:dyDescent="0.3">
      <c r="A20" t="s">
        <v>102</v>
      </c>
      <c r="B20" t="s">
        <v>54</v>
      </c>
      <c r="C20">
        <v>95.887503974913471</v>
      </c>
      <c r="D20">
        <v>93.063762262793034</v>
      </c>
      <c r="E20">
        <v>91.472007791433768</v>
      </c>
      <c r="F20">
        <v>92.745294160150962</v>
      </c>
      <c r="G20">
        <v>91.295484258788292</v>
      </c>
      <c r="H20">
        <v>85.796465199536328</v>
      </c>
      <c r="I20">
        <v>84.208825838530998</v>
      </c>
      <c r="J20">
        <v>81.35971407574354</v>
      </c>
      <c r="K20">
        <v>81.430233165793297</v>
      </c>
      <c r="L20">
        <v>84.629134512643944</v>
      </c>
      <c r="M20">
        <v>86.883859710410775</v>
      </c>
      <c r="N20">
        <v>85.807358300539164</v>
      </c>
      <c r="O20">
        <v>83.117628869522321</v>
      </c>
      <c r="P20">
        <v>86.604198814588116</v>
      </c>
      <c r="Q20">
        <v>96.530548398965237</v>
      </c>
      <c r="R20">
        <v>90.913173445195255</v>
      </c>
      <c r="S20">
        <v>93.25352247949877</v>
      </c>
      <c r="T20">
        <v>90.131972173269261</v>
      </c>
      <c r="U20">
        <v>86.874162987467656</v>
      </c>
      <c r="V20">
        <v>95.029298246470233</v>
      </c>
      <c r="W20">
        <v>100.33608437505488</v>
      </c>
      <c r="X20">
        <v>105.41367961477295</v>
      </c>
      <c r="Y20">
        <v>105.04694758421502</v>
      </c>
      <c r="Z20">
        <v>105.35736120682304</v>
      </c>
      <c r="AA20">
        <v>111.11361840160845</v>
      </c>
      <c r="AB20">
        <v>115.07179469446901</v>
      </c>
      <c r="AC20">
        <v>97.631805067626374</v>
      </c>
      <c r="AD20">
        <v>96.164226349525819</v>
      </c>
      <c r="AE20">
        <v>100.49977720611395</v>
      </c>
      <c r="AF20">
        <v>106.5831501899268</v>
      </c>
      <c r="AG20">
        <v>104.56822439395454</v>
      </c>
      <c r="AH20">
        <v>105.65025251518347</v>
      </c>
      <c r="AI20">
        <v>102.5241651235838</v>
      </c>
      <c r="AJ20">
        <v>99.452819025794454</v>
      </c>
      <c r="AK20">
        <v>103.48313722799686</v>
      </c>
      <c r="AL20">
        <v>108.37582720898996</v>
      </c>
      <c r="AM20">
        <v>109.12882298424466</v>
      </c>
      <c r="AN20">
        <v>114.88268609522662</v>
      </c>
      <c r="AO20">
        <v>113.34497771727266</v>
      </c>
      <c r="AP20">
        <v>115.13627006204831</v>
      </c>
      <c r="AQ20">
        <v>126.4519786368374</v>
      </c>
      <c r="AR20">
        <v>120.9865406884052</v>
      </c>
      <c r="AS20">
        <v>114.71038481216418</v>
      </c>
      <c r="AT20">
        <v>112.65476018955101</v>
      </c>
      <c r="AU20">
        <v>119.14822145326079</v>
      </c>
      <c r="AV20">
        <v>124.55384716894332</v>
      </c>
      <c r="AW20">
        <v>129.82586686739916</v>
      </c>
      <c r="AX20">
        <v>131.72188885990084</v>
      </c>
      <c r="AY20">
        <v>134.65860821105102</v>
      </c>
      <c r="AZ20">
        <v>118.98047090067041</v>
      </c>
      <c r="BA20">
        <v>135.54500943766706</v>
      </c>
      <c r="BB20">
        <v>146.17321663822912</v>
      </c>
      <c r="BC20">
        <v>154.27085206242134</v>
      </c>
      <c r="BD20">
        <v>153.32440696869236</v>
      </c>
      <c r="BE20">
        <v>154.28848520681498</v>
      </c>
      <c r="BF20">
        <v>156.2967384926923</v>
      </c>
      <c r="BG20">
        <v>153.88882800747467</v>
      </c>
    </row>
    <row r="21" spans="1:59" x14ac:dyDescent="0.3">
      <c r="A21" t="s">
        <v>97</v>
      </c>
      <c r="B21" t="s">
        <v>56</v>
      </c>
      <c r="AG21">
        <v>45.279676014788066</v>
      </c>
      <c r="AH21">
        <v>44.182485396674622</v>
      </c>
      <c r="AI21">
        <v>41.394287700776999</v>
      </c>
      <c r="AJ21">
        <v>40.522183884543203</v>
      </c>
      <c r="AK21">
        <v>40.739825360395713</v>
      </c>
      <c r="AL21">
        <v>43.678394350751276</v>
      </c>
      <c r="AM21">
        <v>45.475648273974898</v>
      </c>
      <c r="AN21">
        <v>50.473845092421357</v>
      </c>
      <c r="AO21">
        <v>56.660545251448269</v>
      </c>
      <c r="AP21">
        <v>54.021539105908772</v>
      </c>
      <c r="AQ21">
        <v>60.790702406322623</v>
      </c>
      <c r="AR21">
        <v>58.075194717779411</v>
      </c>
      <c r="AS21">
        <v>60.924456309206441</v>
      </c>
      <c r="AT21">
        <v>69.437305687231799</v>
      </c>
      <c r="AU21">
        <v>71.213166970683616</v>
      </c>
      <c r="AV21">
        <v>70.274960927561523</v>
      </c>
      <c r="AW21">
        <v>77.791393724575258</v>
      </c>
      <c r="AX21">
        <v>80.662004622749151</v>
      </c>
      <c r="AY21">
        <v>80.754454076725267</v>
      </c>
      <c r="AZ21">
        <v>75.225913272623387</v>
      </c>
      <c r="BA21">
        <v>82.108326448939948</v>
      </c>
      <c r="BB21">
        <v>87.082722756352979</v>
      </c>
      <c r="BC21">
        <v>89.327462141552999</v>
      </c>
      <c r="BD21">
        <v>90.691866412778111</v>
      </c>
      <c r="BE21">
        <v>93.732937388684192</v>
      </c>
      <c r="BF21">
        <v>95.947353328235323</v>
      </c>
      <c r="BG21">
        <v>100.47238917550871</v>
      </c>
    </row>
    <row r="22" spans="1:59" x14ac:dyDescent="0.3">
      <c r="A22" t="s">
        <v>57</v>
      </c>
      <c r="B22" t="s">
        <v>46</v>
      </c>
      <c r="C22">
        <v>33.477523623338797</v>
      </c>
      <c r="D22">
        <v>36.052488614380593</v>
      </c>
      <c r="E22">
        <v>34.225382849322315</v>
      </c>
      <c r="F22">
        <v>35.880744653998164</v>
      </c>
      <c r="G22">
        <v>46.026296795666738</v>
      </c>
      <c r="H22">
        <v>48.333953146149867</v>
      </c>
      <c r="I22">
        <v>48.245235808190813</v>
      </c>
      <c r="J22">
        <v>47.096571623251592</v>
      </c>
      <c r="K22">
        <v>45.49486597654888</v>
      </c>
      <c r="L22">
        <v>44.015776808766084</v>
      </c>
      <c r="M22">
        <v>43.208122422840106</v>
      </c>
      <c r="N22">
        <v>44.668597567648405</v>
      </c>
      <c r="O22">
        <v>46.226688661346145</v>
      </c>
      <c r="P22">
        <v>47.231283841110269</v>
      </c>
      <c r="Q22">
        <v>53.934898816514178</v>
      </c>
      <c r="R22">
        <v>41.528081833665453</v>
      </c>
      <c r="S22">
        <v>37.709964594084212</v>
      </c>
      <c r="T22">
        <v>40.523257526944271</v>
      </c>
      <c r="U22">
        <v>41.125455344022221</v>
      </c>
      <c r="V22">
        <v>50.727068738279264</v>
      </c>
      <c r="W22">
        <v>54.228675522286181</v>
      </c>
      <c r="X22">
        <v>55.569503533819038</v>
      </c>
      <c r="Y22">
        <v>55.755521242782315</v>
      </c>
      <c r="Z22">
        <v>58.920426169789636</v>
      </c>
      <c r="AA22">
        <v>64.404071510983186</v>
      </c>
      <c r="AB22">
        <v>61.508661780262869</v>
      </c>
      <c r="AC22">
        <v>54.013251054664423</v>
      </c>
      <c r="AD22">
        <v>59.568415659823813</v>
      </c>
      <c r="AE22">
        <v>63.191568557403428</v>
      </c>
      <c r="AF22">
        <v>64.860814100186758</v>
      </c>
      <c r="AG22">
        <v>65.047508558268376</v>
      </c>
      <c r="AH22">
        <v>60.359128710034348</v>
      </c>
      <c r="AI22">
        <v>56.300326526000866</v>
      </c>
      <c r="AJ22">
        <v>54.1685401539278</v>
      </c>
      <c r="AK22">
        <v>57.170283652676318</v>
      </c>
      <c r="AL22">
        <v>59.907032242210349</v>
      </c>
      <c r="AM22">
        <v>60.208225045743376</v>
      </c>
      <c r="AN22">
        <v>62.287314657953544</v>
      </c>
      <c r="AO22">
        <v>63.810683201048846</v>
      </c>
      <c r="AP22">
        <v>63.293182906891168</v>
      </c>
      <c r="AQ22">
        <v>67.423390125527462</v>
      </c>
      <c r="AR22">
        <v>65.064067796215852</v>
      </c>
      <c r="AS22">
        <v>62.161053805440091</v>
      </c>
      <c r="AT22">
        <v>60.438267208089762</v>
      </c>
      <c r="AU22">
        <v>62.762980666956736</v>
      </c>
      <c r="AV22">
        <v>62.571805728012237</v>
      </c>
      <c r="AW22">
        <v>68.0730362336936</v>
      </c>
      <c r="AX22">
        <v>69.653079831203371</v>
      </c>
      <c r="AY22">
        <v>71.96332806332498</v>
      </c>
      <c r="AZ22">
        <v>61.08227733782833</v>
      </c>
      <c r="BA22">
        <v>67.304849404277704</v>
      </c>
      <c r="BB22">
        <v>72.863880571035452</v>
      </c>
      <c r="BC22">
        <v>75.928961471025815</v>
      </c>
      <c r="BD22">
        <v>78.027344290848106</v>
      </c>
      <c r="BE22">
        <v>79.959755962383781</v>
      </c>
      <c r="BF22">
        <v>80.222956617297498</v>
      </c>
      <c r="BG22">
        <v>78.944794531229917</v>
      </c>
    </row>
    <row r="23" spans="1:59" x14ac:dyDescent="0.3">
      <c r="A23" t="s">
        <v>37</v>
      </c>
      <c r="B23" t="s">
        <v>113</v>
      </c>
      <c r="AG23">
        <v>42.907098729455647</v>
      </c>
      <c r="AH23">
        <v>39.135169472299104</v>
      </c>
      <c r="AI23">
        <v>63.990247462349899</v>
      </c>
      <c r="AJ23">
        <v>51.003703370965965</v>
      </c>
      <c r="AK23">
        <v>51.867070067166068</v>
      </c>
      <c r="AL23">
        <v>55.952303211566345</v>
      </c>
      <c r="AM23">
        <v>60.37946525930127</v>
      </c>
      <c r="AN23">
        <v>62.740228345874328</v>
      </c>
      <c r="AO23">
        <v>53.477249120320792</v>
      </c>
      <c r="AP23">
        <v>59.926567338507624</v>
      </c>
      <c r="AQ23">
        <v>70.712504290971552</v>
      </c>
      <c r="AR23">
        <v>73.496964349701514</v>
      </c>
      <c r="AS23">
        <v>76.049203957282316</v>
      </c>
      <c r="AT23">
        <v>76.512506722894969</v>
      </c>
      <c r="AU23">
        <v>80.214160860245485</v>
      </c>
      <c r="AV23">
        <v>75.927643337712155</v>
      </c>
      <c r="AW23">
        <v>76.052631048087875</v>
      </c>
      <c r="AX23">
        <v>72.59205385002889</v>
      </c>
      <c r="AY23">
        <v>67.119962729936788</v>
      </c>
      <c r="AZ23">
        <v>61.153409798739652</v>
      </c>
      <c r="BA23">
        <v>70.744572152863256</v>
      </c>
      <c r="BB23">
        <v>79.25781617746469</v>
      </c>
      <c r="BC23">
        <v>79.901667424462175</v>
      </c>
      <c r="BD23">
        <v>80.272175648201596</v>
      </c>
      <c r="BE23">
        <v>82.823467889238174</v>
      </c>
      <c r="BF23">
        <v>82.64930538259209</v>
      </c>
      <c r="BG23">
        <v>83.710649981824716</v>
      </c>
    </row>
    <row r="24" spans="1:59" x14ac:dyDescent="0.3">
      <c r="A24" t="s">
        <v>2</v>
      </c>
      <c r="B24" t="s">
        <v>25</v>
      </c>
      <c r="C24">
        <v>41.800650613620093</v>
      </c>
      <c r="D24">
        <v>40.135152190659781</v>
      </c>
      <c r="E24">
        <v>39.044373563811675</v>
      </c>
      <c r="F24">
        <v>39.046498450324577</v>
      </c>
      <c r="G24">
        <v>39.15647232951595</v>
      </c>
      <c r="H24">
        <v>37.905613047612313</v>
      </c>
      <c r="I24">
        <v>37.652793969825566</v>
      </c>
      <c r="J24">
        <v>37.990733166029912</v>
      </c>
      <c r="K24">
        <v>42.195797697138332</v>
      </c>
      <c r="L24">
        <v>42.555612002484011</v>
      </c>
      <c r="M24">
        <v>41.902016491891793</v>
      </c>
      <c r="N24">
        <v>41.554107459743676</v>
      </c>
      <c r="O24">
        <v>40.523095776883061</v>
      </c>
      <c r="P24">
        <v>46.24868781331908</v>
      </c>
      <c r="Q24">
        <v>57.268203395212225</v>
      </c>
      <c r="R24">
        <v>51.421176583633802</v>
      </c>
      <c r="S24">
        <v>55.961289841637694</v>
      </c>
      <c r="T24">
        <v>57.423082365266282</v>
      </c>
      <c r="U24">
        <v>53.574248557058283</v>
      </c>
      <c r="V24">
        <v>53.263432725658852</v>
      </c>
      <c r="W24">
        <v>49.988474436130431</v>
      </c>
      <c r="X24">
        <v>48.114689707713183</v>
      </c>
      <c r="Y24">
        <v>48.33658598302658</v>
      </c>
      <c r="Z24">
        <v>49.510899997213627</v>
      </c>
      <c r="AA24">
        <v>53.994198434338486</v>
      </c>
      <c r="AB24">
        <v>53.542048256922612</v>
      </c>
      <c r="AC24">
        <v>49.241282734316165</v>
      </c>
      <c r="AD24">
        <v>48.626333885276281</v>
      </c>
      <c r="AE24">
        <v>46.16932009044875</v>
      </c>
      <c r="AF24">
        <v>47.454495544666315</v>
      </c>
      <c r="AG24">
        <v>47.028329259200909</v>
      </c>
      <c r="AH24">
        <v>44.160954108703237</v>
      </c>
      <c r="AI24">
        <v>45.127820997664287</v>
      </c>
      <c r="AJ24">
        <v>48.480257045726219</v>
      </c>
      <c r="AK24">
        <v>50.56172181546868</v>
      </c>
      <c r="AL24">
        <v>50.045737760717053</v>
      </c>
      <c r="AM24">
        <v>51.30521832632175</v>
      </c>
      <c r="AN24">
        <v>50.183547287286046</v>
      </c>
      <c r="AO24">
        <v>48.261505478943896</v>
      </c>
      <c r="AP24">
        <v>48.764183766835487</v>
      </c>
      <c r="AQ24">
        <v>51.530899405122064</v>
      </c>
      <c r="AR24">
        <v>51.780484578721186</v>
      </c>
      <c r="AS24">
        <v>50.342322367830008</v>
      </c>
      <c r="AT24">
        <v>49.47157307429535</v>
      </c>
      <c r="AU24">
        <v>49.511369820875039</v>
      </c>
      <c r="AV24">
        <v>51.938998229930192</v>
      </c>
      <c r="AW24">
        <v>55.825506428368868</v>
      </c>
      <c r="AX24">
        <v>52.202087122900757</v>
      </c>
      <c r="AY24">
        <v>56.467894079812169</v>
      </c>
      <c r="AZ24">
        <v>54.444681262814342</v>
      </c>
      <c r="BA24">
        <v>59.03396277051948</v>
      </c>
      <c r="BB24">
        <v>62.560013014796994</v>
      </c>
      <c r="BC24">
        <v>61.444258185108815</v>
      </c>
      <c r="BD24">
        <v>61.350063963792273</v>
      </c>
      <c r="BE24">
        <v>58.499985302619073</v>
      </c>
      <c r="BF24">
        <v>56.476470784444842</v>
      </c>
      <c r="BG24">
        <v>58.025827012556569</v>
      </c>
    </row>
    <row r="25" spans="1:59" x14ac:dyDescent="0.3">
      <c r="A25" t="s">
        <v>8</v>
      </c>
      <c r="B25" t="s">
        <v>124</v>
      </c>
      <c r="AF25">
        <v>42.914485165794062</v>
      </c>
      <c r="AG25">
        <v>36.106799130704751</v>
      </c>
      <c r="AH25">
        <v>26.256703611011798</v>
      </c>
      <c r="AI25">
        <v>110.57706470278801</v>
      </c>
      <c r="AJ25">
        <v>68.698443239461255</v>
      </c>
      <c r="AK25">
        <v>50.953712648383139</v>
      </c>
      <c r="AL25">
        <v>55.183759187959396</v>
      </c>
      <c r="AM25">
        <v>47.923099910349642</v>
      </c>
      <c r="AN25">
        <v>47.257203842049094</v>
      </c>
      <c r="AO25">
        <v>55.772741101308185</v>
      </c>
      <c r="AP25">
        <v>69.393763476530097</v>
      </c>
      <c r="AQ25">
        <v>68.094338589575116</v>
      </c>
      <c r="AR25">
        <v>61.110738405116507</v>
      </c>
      <c r="AS25">
        <v>59.707674172015345</v>
      </c>
      <c r="AT25">
        <v>59.128269006258449</v>
      </c>
      <c r="AU25">
        <v>56.581852397408639</v>
      </c>
      <c r="AV25">
        <v>56.713248489754868</v>
      </c>
      <c r="AW25">
        <v>54.733401867062668</v>
      </c>
      <c r="AX25">
        <v>51.706143319046546</v>
      </c>
      <c r="AY25">
        <v>53.382529653461518</v>
      </c>
      <c r="AZ25">
        <v>48.435084211177312</v>
      </c>
      <c r="BA25">
        <v>50.355550276947007</v>
      </c>
      <c r="BB25">
        <v>47.901099979782359</v>
      </c>
      <c r="BC25">
        <v>47.10955205500715</v>
      </c>
      <c r="BD25">
        <v>46.193355293552372</v>
      </c>
      <c r="BE25">
        <v>47.698943047424208</v>
      </c>
      <c r="BF25">
        <v>49.271067986925672</v>
      </c>
      <c r="BG25">
        <v>46.267331199691043</v>
      </c>
    </row>
    <row r="26" spans="1:59" x14ac:dyDescent="0.3">
      <c r="A26" t="s">
        <v>0</v>
      </c>
      <c r="B26" t="s">
        <v>33</v>
      </c>
      <c r="AG26">
        <v>58.341674981977299</v>
      </c>
      <c r="AH26">
        <v>89.908575178640049</v>
      </c>
      <c r="AI26">
        <v>136.20352914025653</v>
      </c>
      <c r="AJ26">
        <v>114.80010310894954</v>
      </c>
      <c r="AK26">
        <v>111.13216497477242</v>
      </c>
      <c r="AL26">
        <v>111.23829599216246</v>
      </c>
      <c r="AM26">
        <v>115.22327641540505</v>
      </c>
      <c r="AN26">
        <v>119.54084382231795</v>
      </c>
      <c r="AO26">
        <v>103.922194424081</v>
      </c>
      <c r="AP26">
        <v>99.35648551162376</v>
      </c>
      <c r="AQ26">
        <v>110.6994316623697</v>
      </c>
      <c r="AR26">
        <v>123.61564007787442</v>
      </c>
      <c r="AS26">
        <v>122.19613484413372</v>
      </c>
      <c r="AT26">
        <v>126.28299454361627</v>
      </c>
      <c r="AU26">
        <v>140.16182370705422</v>
      </c>
      <c r="AV26">
        <v>148.67939743122952</v>
      </c>
      <c r="AW26">
        <v>166.03110039969147</v>
      </c>
      <c r="AX26">
        <v>167.67085490469881</v>
      </c>
      <c r="AY26">
        <v>162.92092976100156</v>
      </c>
      <c r="AZ26">
        <v>136.70152697010224</v>
      </c>
      <c r="BA26">
        <v>154.12305980672085</v>
      </c>
      <c r="BB26">
        <v>171.00787295773631</v>
      </c>
      <c r="BC26">
        <v>179.19387884324104</v>
      </c>
      <c r="BD26">
        <v>183.40546437230654</v>
      </c>
      <c r="BE26">
        <v>180.27881845797884</v>
      </c>
      <c r="BF26">
        <v>184.32774085898905</v>
      </c>
      <c r="BG26">
        <v>185.74710938957685</v>
      </c>
    </row>
    <row r="27" spans="1:59" x14ac:dyDescent="0.3">
      <c r="A27" t="s">
        <v>36</v>
      </c>
      <c r="B27" t="s">
        <v>96</v>
      </c>
      <c r="AL27">
        <v>93.463300995322669</v>
      </c>
      <c r="AM27">
        <v>93.627790232986257</v>
      </c>
      <c r="AN27">
        <v>96.32608339345083</v>
      </c>
      <c r="AO27">
        <v>96.775018227070987</v>
      </c>
      <c r="AP27">
        <v>92.629104146867064</v>
      </c>
      <c r="AQ27">
        <v>103.67912271171051</v>
      </c>
      <c r="AR27">
        <v>104.53869423851555</v>
      </c>
      <c r="AS27">
        <v>103.32714901378901</v>
      </c>
      <c r="AT27">
        <v>102.10846676625094</v>
      </c>
      <c r="AU27">
        <v>111.3771087001974</v>
      </c>
      <c r="AV27">
        <v>119.79748052679871</v>
      </c>
      <c r="AW27">
        <v>129.43862139114327</v>
      </c>
      <c r="AX27">
        <v>136.49196449563581</v>
      </c>
      <c r="AY27">
        <v>134.14435304927196</v>
      </c>
      <c r="AZ27">
        <v>112.61653691007083</v>
      </c>
      <c r="BA27">
        <v>127.14133016744361</v>
      </c>
      <c r="BB27">
        <v>138.91230130829891</v>
      </c>
      <c r="BC27">
        <v>142.03125140241781</v>
      </c>
      <c r="BD27">
        <v>143.47486753481292</v>
      </c>
      <c r="BE27">
        <v>144.22795900890111</v>
      </c>
      <c r="BF27">
        <v>145.39663702531959</v>
      </c>
      <c r="BG27">
        <v>146.15221950433116</v>
      </c>
    </row>
    <row r="28" spans="1:59" x14ac:dyDescent="0.3">
      <c r="A28" t="s">
        <v>55</v>
      </c>
      <c r="B28" t="s">
        <v>26</v>
      </c>
      <c r="C28">
        <v>15.268052651845357</v>
      </c>
      <c r="D28">
        <v>16.573857940929944</v>
      </c>
      <c r="E28">
        <v>18.422780721794712</v>
      </c>
      <c r="F28">
        <v>18.492345329134544</v>
      </c>
      <c r="G28">
        <v>20.195389306489464</v>
      </c>
      <c r="H28">
        <v>21.339131482054988</v>
      </c>
      <c r="I28">
        <v>22.449104390119277</v>
      </c>
      <c r="J28">
        <v>20.434722829467127</v>
      </c>
      <c r="K28">
        <v>23.169021286500506</v>
      </c>
      <c r="L28">
        <v>24.461485906433804</v>
      </c>
      <c r="M28">
        <v>25.849983548087515</v>
      </c>
      <c r="N28">
        <v>25.928788640026756</v>
      </c>
      <c r="O28">
        <v>27.214660055376697</v>
      </c>
      <c r="P28">
        <v>28.13889662486212</v>
      </c>
      <c r="Q28">
        <v>31.71853439753545</v>
      </c>
      <c r="R28">
        <v>29.109051733483252</v>
      </c>
      <c r="S28">
        <v>30.099769703755641</v>
      </c>
      <c r="T28">
        <v>29.192612198008462</v>
      </c>
      <c r="U28">
        <v>27.761741193991874</v>
      </c>
      <c r="V28">
        <v>27.871061397347987</v>
      </c>
      <c r="W28">
        <v>31.591673599641823</v>
      </c>
      <c r="X28">
        <v>35.416849510794762</v>
      </c>
      <c r="Y28">
        <v>36.567427431552417</v>
      </c>
      <c r="Z28">
        <v>39.815111041192608</v>
      </c>
      <c r="AA28">
        <v>41.599692925073967</v>
      </c>
      <c r="AB28">
        <v>40.923299620166901</v>
      </c>
      <c r="AC28">
        <v>35.397410143259052</v>
      </c>
      <c r="AD28">
        <v>36.364622504133322</v>
      </c>
      <c r="AE28">
        <v>36.754348579974447</v>
      </c>
      <c r="AF28">
        <v>37.41871194465682</v>
      </c>
      <c r="AG28">
        <v>35.642996583085221</v>
      </c>
      <c r="AH28">
        <v>35.511341896761209</v>
      </c>
      <c r="AI28">
        <v>36.012533326517961</v>
      </c>
      <c r="AJ28">
        <v>36.993077690767294</v>
      </c>
      <c r="AK28">
        <v>41.69560426344681</v>
      </c>
      <c r="AL28">
        <v>44.830266231546773</v>
      </c>
      <c r="AM28">
        <v>46.328423416777326</v>
      </c>
      <c r="AN28">
        <v>51.292252277294232</v>
      </c>
      <c r="AO28">
        <v>52.864223289931083</v>
      </c>
      <c r="AP28">
        <v>54.738051810821176</v>
      </c>
      <c r="AQ28">
        <v>60.237833655705998</v>
      </c>
      <c r="AR28">
        <v>58.074158575496625</v>
      </c>
      <c r="AS28">
        <v>54.982863731969552</v>
      </c>
      <c r="AT28">
        <v>53.111371647051797</v>
      </c>
      <c r="AU28">
        <v>54.212463142253483</v>
      </c>
      <c r="AV28">
        <v>54.335103582120979</v>
      </c>
      <c r="AW28">
        <v>55.659272957437395</v>
      </c>
      <c r="AX28">
        <v>57.406456471877036</v>
      </c>
      <c r="AY28">
        <v>55.757934108266696</v>
      </c>
      <c r="AZ28">
        <v>46.497203100499327</v>
      </c>
      <c r="BA28">
        <v>52.343572925291525</v>
      </c>
      <c r="BB28">
        <v>58.086092845151896</v>
      </c>
      <c r="BC28">
        <v>59.931141597303366</v>
      </c>
      <c r="BD28">
        <v>61.179612223150592</v>
      </c>
      <c r="BE28">
        <v>62.996473376886172</v>
      </c>
      <c r="BF28">
        <v>63.610395574806617</v>
      </c>
      <c r="BG28">
        <v>62.876009591228424</v>
      </c>
    </row>
    <row r="29" spans="1:59" x14ac:dyDescent="0.3">
      <c r="A29" t="s">
        <v>101</v>
      </c>
      <c r="B29" t="s">
        <v>16</v>
      </c>
      <c r="C29">
        <v>46.441091541376892</v>
      </c>
      <c r="D29">
        <v>44.034524559871727</v>
      </c>
      <c r="E29">
        <v>43.297336318570729</v>
      </c>
      <c r="F29">
        <v>43.460871667671867</v>
      </c>
      <c r="G29">
        <v>44.215572422412194</v>
      </c>
      <c r="H29">
        <v>44.400454156010866</v>
      </c>
      <c r="I29">
        <v>43.355038331488004</v>
      </c>
      <c r="J29">
        <v>42.098355326432269</v>
      </c>
      <c r="K29">
        <v>43.14854906935004</v>
      </c>
      <c r="L29">
        <v>45.881459153623332</v>
      </c>
      <c r="M29">
        <v>45.113127403313008</v>
      </c>
      <c r="N29">
        <v>43.984850996281637</v>
      </c>
      <c r="O29">
        <v>43.393376273490716</v>
      </c>
      <c r="P29">
        <v>48.203205923979993</v>
      </c>
      <c r="Q29">
        <v>60.312412875884796</v>
      </c>
      <c r="R29">
        <v>52.280572566307178</v>
      </c>
      <c r="S29">
        <v>52.701524932392516</v>
      </c>
      <c r="T29">
        <v>52.214451060236797</v>
      </c>
      <c r="U29">
        <v>51.302371764563951</v>
      </c>
      <c r="V29">
        <v>57.18479265059068</v>
      </c>
      <c r="W29">
        <v>56.896378492356362</v>
      </c>
      <c r="X29">
        <v>56.773139138684087</v>
      </c>
      <c r="Y29">
        <v>61.77473018813329</v>
      </c>
      <c r="Z29">
        <v>65.501248038160753</v>
      </c>
      <c r="AA29">
        <v>65.389460239578142</v>
      </c>
      <c r="AB29">
        <v>65.187887593538548</v>
      </c>
      <c r="AC29">
        <v>59.338838374241945</v>
      </c>
      <c r="AD29">
        <v>59.779468998019524</v>
      </c>
      <c r="AE29">
        <v>59.440836401139421</v>
      </c>
      <c r="AF29">
        <v>60.132292368600865</v>
      </c>
      <c r="AG29">
        <v>56.856811338507143</v>
      </c>
      <c r="AH29">
        <v>52.047475383195589</v>
      </c>
      <c r="AI29">
        <v>51.724509766374339</v>
      </c>
      <c r="AJ29">
        <v>59.240599437866365</v>
      </c>
      <c r="AK29">
        <v>64.92682722695568</v>
      </c>
      <c r="AL29">
        <v>69.627121379598861</v>
      </c>
      <c r="AM29">
        <v>67.488774731175837</v>
      </c>
      <c r="AN29">
        <v>73.154287632950854</v>
      </c>
      <c r="AO29">
        <v>75.743846052661979</v>
      </c>
      <c r="AP29">
        <v>76.00938220277105</v>
      </c>
      <c r="AQ29">
        <v>82.327406213687183</v>
      </c>
      <c r="AR29">
        <v>81.276204234644666</v>
      </c>
      <c r="AS29">
        <v>77.863562288608478</v>
      </c>
      <c r="AT29">
        <v>76.148127730680642</v>
      </c>
      <c r="AU29">
        <v>79.293825743329592</v>
      </c>
      <c r="AV29">
        <v>84.573969715397368</v>
      </c>
      <c r="AW29">
        <v>88.789483075789235</v>
      </c>
      <c r="AX29">
        <v>89.539779918612169</v>
      </c>
      <c r="AY29">
        <v>93.359131349371637</v>
      </c>
      <c r="AZ29">
        <v>83.143302937592694</v>
      </c>
      <c r="BA29">
        <v>86.902846993489192</v>
      </c>
      <c r="BB29">
        <v>88.661526887031243</v>
      </c>
      <c r="BC29">
        <v>87.715018454190187</v>
      </c>
      <c r="BD29">
        <v>83.093676796973085</v>
      </c>
      <c r="BE29">
        <v>85.750652807835735</v>
      </c>
      <c r="BF29">
        <v>86.240803264870735</v>
      </c>
      <c r="BG29">
        <v>83.707621818188429</v>
      </c>
    </row>
    <row r="30" spans="1:59" x14ac:dyDescent="0.3">
      <c r="A30" t="s">
        <v>73</v>
      </c>
      <c r="B30" t="s">
        <v>77</v>
      </c>
      <c r="C30">
        <v>9.1662065157371622</v>
      </c>
      <c r="D30">
        <v>8.9295224569501155</v>
      </c>
      <c r="E30">
        <v>8.9406709634771104</v>
      </c>
      <c r="F30">
        <v>8.957093642342624</v>
      </c>
      <c r="G30">
        <v>9.2009332166812481</v>
      </c>
      <c r="H30">
        <v>9.224149522656985</v>
      </c>
      <c r="I30">
        <v>9.5705521472392636</v>
      </c>
      <c r="J30">
        <v>9.678542416154114</v>
      </c>
      <c r="K30">
        <v>10.026525198938993</v>
      </c>
      <c r="L30">
        <v>10.040200019609765</v>
      </c>
      <c r="M30">
        <v>10.7325696822334</v>
      </c>
      <c r="N30">
        <v>10.730366424895314</v>
      </c>
      <c r="O30">
        <v>11.311171048517329</v>
      </c>
      <c r="P30">
        <v>13.050234888687751</v>
      </c>
      <c r="Q30">
        <v>16.407018223492003</v>
      </c>
      <c r="R30">
        <v>15.479450513729756</v>
      </c>
      <c r="S30">
        <v>16.013159443477186</v>
      </c>
      <c r="T30">
        <v>16.385475977144239</v>
      </c>
      <c r="U30">
        <v>16.937151479840836</v>
      </c>
      <c r="V30">
        <v>18.342620442734304</v>
      </c>
      <c r="W30">
        <v>20.07339725170786</v>
      </c>
      <c r="X30">
        <v>19.402259015695016</v>
      </c>
      <c r="Y30">
        <v>17.530450754576023</v>
      </c>
      <c r="Z30">
        <v>16.646816763634796</v>
      </c>
      <c r="AA30">
        <v>17.509125291131991</v>
      </c>
      <c r="AB30">
        <v>16.574214111100424</v>
      </c>
      <c r="AC30">
        <v>16.859278172523588</v>
      </c>
      <c r="AD30">
        <v>17.918257030436223</v>
      </c>
      <c r="AE30">
        <v>19.011317951448696</v>
      </c>
      <c r="AF30">
        <v>19.359887501849254</v>
      </c>
      <c r="AG30">
        <v>19.760605620219049</v>
      </c>
      <c r="AH30">
        <v>19.735512046158409</v>
      </c>
      <c r="AI30">
        <v>19.892743855266442</v>
      </c>
      <c r="AJ30">
        <v>19.985904350200141</v>
      </c>
      <c r="AK30">
        <v>20.993507102098782</v>
      </c>
      <c r="AL30">
        <v>22.382183855554366</v>
      </c>
      <c r="AM30">
        <v>22.611241375368341</v>
      </c>
      <c r="AN30">
        <v>23.344119165732998</v>
      </c>
      <c r="AO30">
        <v>22.75973994539434</v>
      </c>
      <c r="AP30">
        <v>23.193025626501971</v>
      </c>
      <c r="AQ30">
        <v>24.983181456791634</v>
      </c>
      <c r="AR30">
        <v>22.80313625983635</v>
      </c>
      <c r="AS30">
        <v>22.149659749921518</v>
      </c>
      <c r="AT30">
        <v>22.45058715087827</v>
      </c>
      <c r="AU30">
        <v>24.29492050788404</v>
      </c>
      <c r="AV30">
        <v>25.500663447516771</v>
      </c>
      <c r="AW30">
        <v>26.873622246369194</v>
      </c>
      <c r="AX30">
        <v>27.958931137578759</v>
      </c>
      <c r="AY30">
        <v>29.941410116816961</v>
      </c>
      <c r="AZ30">
        <v>24.7658273029285</v>
      </c>
      <c r="BA30">
        <v>28.182452294022092</v>
      </c>
      <c r="BB30">
        <v>30.885164679867657</v>
      </c>
      <c r="BC30">
        <v>30.71462753141315</v>
      </c>
      <c r="BD30">
        <v>30.226258044730145</v>
      </c>
      <c r="BE30">
        <v>30.223502959765142</v>
      </c>
      <c r="BF30">
        <v>27.890037887028072</v>
      </c>
      <c r="BG30">
        <v>26.579922387073999</v>
      </c>
    </row>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131"/>
  <sheetViews>
    <sheetView tabSelected="1" topLeftCell="A83" zoomScale="60" zoomScaleNormal="60" workbookViewId="0">
      <selection activeCell="H101" sqref="H101:O113"/>
    </sheetView>
  </sheetViews>
  <sheetFormatPr defaultRowHeight="14.4" x14ac:dyDescent="0.3"/>
  <cols>
    <col min="2" max="2" width="18.44140625" customWidth="1"/>
    <col min="3" max="7" width="12" customWidth="1"/>
    <col min="8" max="8" width="14.77734375" customWidth="1"/>
    <col min="9" max="11" width="8.77734375" customWidth="1"/>
    <col min="12" max="12" width="14.77734375" customWidth="1"/>
    <col min="13" max="15" width="8.77734375" customWidth="1"/>
    <col min="16" max="17" width="12" customWidth="1"/>
    <col min="37" max="37" width="12.5546875" customWidth="1"/>
  </cols>
  <sheetData>
    <row r="1" spans="1:36" x14ac:dyDescent="0.3">
      <c r="A1" t="s">
        <v>39</v>
      </c>
      <c r="B1" t="s">
        <v>19</v>
      </c>
      <c r="C1" t="s">
        <v>17</v>
      </c>
      <c r="D1" t="s">
        <v>1</v>
      </c>
      <c r="E1" t="s">
        <v>65</v>
      </c>
      <c r="F1" t="s">
        <v>58</v>
      </c>
      <c r="G1" t="s">
        <v>44</v>
      </c>
      <c r="H1" t="s">
        <v>34</v>
      </c>
      <c r="I1" t="s">
        <v>94</v>
      </c>
      <c r="J1" t="s">
        <v>78</v>
      </c>
      <c r="K1" t="s">
        <v>69</v>
      </c>
      <c r="L1" t="s">
        <v>13</v>
      </c>
      <c r="M1" t="s">
        <v>122</v>
      </c>
      <c r="N1" t="s">
        <v>112</v>
      </c>
      <c r="O1" t="s">
        <v>52</v>
      </c>
      <c r="P1" t="s">
        <v>43</v>
      </c>
      <c r="Q1" t="s">
        <v>29</v>
      </c>
      <c r="R1" t="s">
        <v>88</v>
      </c>
      <c r="S1" t="s">
        <v>75</v>
      </c>
      <c r="T1" t="s">
        <v>108</v>
      </c>
      <c r="U1" t="s">
        <v>92</v>
      </c>
      <c r="V1" t="s">
        <v>76</v>
      </c>
      <c r="W1" t="s">
        <v>24</v>
      </c>
      <c r="X1" t="s">
        <v>10</v>
      </c>
      <c r="Y1" t="s">
        <v>120</v>
      </c>
      <c r="Z1" t="s">
        <v>60</v>
      </c>
      <c r="AA1" t="s">
        <v>49</v>
      </c>
      <c r="AB1" t="s">
        <v>42</v>
      </c>
      <c r="AC1" t="s">
        <v>99</v>
      </c>
      <c r="AD1" t="s">
        <v>87</v>
      </c>
      <c r="AE1" t="s">
        <v>74</v>
      </c>
      <c r="AF1" t="s">
        <v>18</v>
      </c>
      <c r="AG1" t="s">
        <v>4</v>
      </c>
      <c r="AH1" t="s">
        <v>119</v>
      </c>
      <c r="AI1" t="s">
        <v>103</v>
      </c>
      <c r="AJ1" t="s">
        <v>45</v>
      </c>
    </row>
    <row r="2" spans="1:36" x14ac:dyDescent="0.3">
      <c r="A2" t="s">
        <v>64</v>
      </c>
      <c r="B2" t="s">
        <v>20</v>
      </c>
      <c r="C2">
        <v>62.44517577745475</v>
      </c>
      <c r="D2">
        <v>66.546452002588978</v>
      </c>
      <c r="E2">
        <v>70.053478054774686</v>
      </c>
      <c r="F2">
        <v>63.987568698337213</v>
      </c>
      <c r="G2">
        <v>62.827174939107081</v>
      </c>
      <c r="H2">
        <v>66.53427688899572</v>
      </c>
      <c r="I2">
        <v>70.508370335086724</v>
      </c>
      <c r="J2">
        <v>71.458154946207117</v>
      </c>
      <c r="K2">
        <v>70.01847249059837</v>
      </c>
      <c r="L2">
        <v>67.601063943303132</v>
      </c>
      <c r="M2">
        <v>63.238204134250537</v>
      </c>
      <c r="N2">
        <v>65.958535430271354</v>
      </c>
      <c r="O2">
        <v>68.227287719323073</v>
      </c>
      <c r="P2">
        <v>70.049612996277872</v>
      </c>
      <c r="Q2">
        <v>74.82842647899767</v>
      </c>
      <c r="R2">
        <v>76.884266043605237</v>
      </c>
      <c r="S2">
        <v>78.213071554665191</v>
      </c>
      <c r="T2">
        <v>85.309579559571404</v>
      </c>
      <c r="U2">
        <v>87.4679605603136</v>
      </c>
      <c r="V2">
        <v>86.79404549500515</v>
      </c>
      <c r="W2">
        <v>86.17005098626143</v>
      </c>
      <c r="X2">
        <v>90.617947906867585</v>
      </c>
      <c r="Y2">
        <v>93.767022284716447</v>
      </c>
      <c r="Z2">
        <v>97.736416522091247</v>
      </c>
      <c r="AA2">
        <v>100.23976859895153</v>
      </c>
      <c r="AB2">
        <v>101.48833114545042</v>
      </c>
      <c r="AC2">
        <v>86.247806845634216</v>
      </c>
      <c r="AD2">
        <v>98.259821402500549</v>
      </c>
      <c r="AE2">
        <v>104.31744682997051</v>
      </c>
      <c r="AF2">
        <v>104.49385011359064</v>
      </c>
      <c r="AG2">
        <v>103.36359274885447</v>
      </c>
      <c r="AH2">
        <v>101.91648045043301</v>
      </c>
      <c r="AI2">
        <v>100.74953009953724</v>
      </c>
      <c r="AJ2">
        <v>99.660090441773463</v>
      </c>
    </row>
    <row r="3" spans="1:36" x14ac:dyDescent="0.3">
      <c r="A3" t="s">
        <v>83</v>
      </c>
      <c r="B3" t="s">
        <v>66</v>
      </c>
      <c r="C3">
        <v>119.50946031782379</v>
      </c>
      <c r="D3">
        <v>127.28643605073714</v>
      </c>
      <c r="E3">
        <v>122.96333910644579</v>
      </c>
      <c r="F3">
        <v>111.49455481351443</v>
      </c>
      <c r="G3">
        <v>109.10562843174702</v>
      </c>
      <c r="H3">
        <v>115.55989903239043</v>
      </c>
      <c r="I3">
        <v>124.0119131587489</v>
      </c>
      <c r="J3">
        <v>120.56967271465007</v>
      </c>
      <c r="K3">
        <v>117.71277323403865</v>
      </c>
      <c r="L3">
        <v>114.21571133951693</v>
      </c>
      <c r="M3">
        <v>108.20166353496901</v>
      </c>
      <c r="N3">
        <v>112.38893695029915</v>
      </c>
      <c r="O3">
        <v>115.51136540844304</v>
      </c>
      <c r="P3">
        <v>118.06009380279185</v>
      </c>
      <c r="Q3">
        <v>124.36669326327053</v>
      </c>
      <c r="R3">
        <v>123.48449568765523</v>
      </c>
      <c r="S3">
        <v>123.99724026106966</v>
      </c>
      <c r="T3">
        <v>141.07907149661918</v>
      </c>
      <c r="U3">
        <v>138.69446522120603</v>
      </c>
      <c r="V3">
        <v>135.12488498177339</v>
      </c>
      <c r="W3">
        <v>131.99031264539434</v>
      </c>
      <c r="X3">
        <v>136.03783324874763</v>
      </c>
      <c r="Y3">
        <v>143.37622094202916</v>
      </c>
      <c r="Z3">
        <v>147.69390143515272</v>
      </c>
      <c r="AA3">
        <v>151.16362185879535</v>
      </c>
      <c r="AB3">
        <v>158.90804508426257</v>
      </c>
      <c r="AC3">
        <v>136.35675786331313</v>
      </c>
      <c r="AD3">
        <v>151.10017652673716</v>
      </c>
      <c r="AE3">
        <v>162.75366566052844</v>
      </c>
      <c r="AF3">
        <v>163.99497703355431</v>
      </c>
      <c r="AG3">
        <v>162.21864312516854</v>
      </c>
      <c r="AH3">
        <v>164.61544457218577</v>
      </c>
      <c r="AI3">
        <v>160.17283605304809</v>
      </c>
      <c r="AJ3">
        <v>164.4004799450843</v>
      </c>
    </row>
    <row r="4" spans="1:36" x14ac:dyDescent="0.3">
      <c r="A4" t="s">
        <v>63</v>
      </c>
      <c r="B4" t="s">
        <v>91</v>
      </c>
      <c r="O4">
        <v>63.50587939099043</v>
      </c>
      <c r="P4">
        <v>67.988995436600774</v>
      </c>
      <c r="Q4">
        <v>75.546276499927515</v>
      </c>
      <c r="R4">
        <v>65.763404389979115</v>
      </c>
      <c r="S4">
        <v>66.967694284509861</v>
      </c>
      <c r="T4">
        <v>76.056944320794344</v>
      </c>
      <c r="U4">
        <v>80.844773569577001</v>
      </c>
      <c r="V4">
        <v>83.218994048563758</v>
      </c>
      <c r="W4">
        <v>85.219143532362907</v>
      </c>
      <c r="X4">
        <v>84.924877662685532</v>
      </c>
      <c r="Y4">
        <v>84.727840675670166</v>
      </c>
      <c r="Z4">
        <v>86.065673537168578</v>
      </c>
      <c r="AA4">
        <v>85.268456368790382</v>
      </c>
      <c r="AB4">
        <v>84.994641261514403</v>
      </c>
      <c r="AC4">
        <v>72.761795860059408</v>
      </c>
      <c r="AD4">
        <v>75.897630465957292</v>
      </c>
      <c r="AE4">
        <v>81.273219411057767</v>
      </c>
      <c r="AF4">
        <v>82.675578756035407</v>
      </c>
      <c r="AG4">
        <v>85.596304357326176</v>
      </c>
      <c r="AH4">
        <v>90.849067413675428</v>
      </c>
      <c r="AI4">
        <v>95.0511574089155</v>
      </c>
      <c r="AJ4">
        <v>96.280757113968349</v>
      </c>
    </row>
    <row r="5" spans="1:36" x14ac:dyDescent="0.3">
      <c r="A5" t="s">
        <v>27</v>
      </c>
      <c r="B5" t="s">
        <v>68</v>
      </c>
      <c r="C5">
        <v>114.38374026789555</v>
      </c>
      <c r="D5">
        <v>121.75862967295245</v>
      </c>
      <c r="E5">
        <v>107.56982497694364</v>
      </c>
      <c r="F5">
        <v>93.459927613058881</v>
      </c>
      <c r="G5">
        <v>97.556456323310073</v>
      </c>
      <c r="H5">
        <v>101.58324251992781</v>
      </c>
      <c r="I5">
        <v>111.33412642291151</v>
      </c>
      <c r="J5">
        <v>108.60820871690245</v>
      </c>
      <c r="K5">
        <v>104.17990491589677</v>
      </c>
      <c r="L5">
        <v>110.09700734081366</v>
      </c>
      <c r="M5">
        <v>95.416375350747529</v>
      </c>
      <c r="N5">
        <v>95.776151605187721</v>
      </c>
      <c r="O5">
        <v>134.3873829991706</v>
      </c>
      <c r="P5">
        <v>140.85171102661599</v>
      </c>
      <c r="Q5">
        <v>139.76492120463027</v>
      </c>
      <c r="R5">
        <v>134.91068014203768</v>
      </c>
      <c r="S5">
        <v>131.21163461929348</v>
      </c>
      <c r="T5">
        <v>137.49641353139896</v>
      </c>
      <c r="U5">
        <v>131.84893431814459</v>
      </c>
      <c r="V5">
        <v>123.64065215592154</v>
      </c>
      <c r="W5">
        <v>114.00469257423435</v>
      </c>
      <c r="X5">
        <v>113.90453368154456</v>
      </c>
      <c r="Y5">
        <v>111.9175222086281</v>
      </c>
      <c r="Z5">
        <v>109.8064412990814</v>
      </c>
      <c r="AA5">
        <v>111.27508384969585</v>
      </c>
      <c r="AB5">
        <v>112.94696411659476</v>
      </c>
      <c r="AC5">
        <v>102.80183147240743</v>
      </c>
      <c r="AD5">
        <v>107.69087282053937</v>
      </c>
      <c r="AE5">
        <v>108.7886635818581</v>
      </c>
      <c r="AF5">
        <v>108.36954904385394</v>
      </c>
      <c r="AG5">
        <v>115.4731126484937</v>
      </c>
      <c r="AH5">
        <v>122.06419438938083</v>
      </c>
      <c r="AI5">
        <v>128.94374929545711</v>
      </c>
      <c r="AJ5">
        <v>131.38970892536901</v>
      </c>
    </row>
    <row r="6" spans="1:36" x14ac:dyDescent="0.3">
      <c r="A6" t="s">
        <v>5</v>
      </c>
      <c r="B6" t="s">
        <v>21</v>
      </c>
      <c r="J6">
        <v>63.806391595809615</v>
      </c>
      <c r="K6">
        <v>71.618259992763484</v>
      </c>
      <c r="L6">
        <v>78.895116045418547</v>
      </c>
      <c r="M6">
        <v>79.134572964316035</v>
      </c>
      <c r="N6">
        <v>75.699585602159516</v>
      </c>
      <c r="O6">
        <v>83.894955204932785</v>
      </c>
      <c r="P6">
        <v>81.493250444635834</v>
      </c>
      <c r="Q6">
        <v>85.074168145094376</v>
      </c>
      <c r="R6">
        <v>84.688609567044921</v>
      </c>
      <c r="S6">
        <v>86.261252924857416</v>
      </c>
      <c r="T6">
        <v>98.233120800136845</v>
      </c>
      <c r="U6">
        <v>99.309973994562171</v>
      </c>
      <c r="V6">
        <v>91.525981823090603</v>
      </c>
      <c r="W6">
        <v>95.015197222299321</v>
      </c>
      <c r="X6">
        <v>113.86833522506861</v>
      </c>
      <c r="Y6">
        <v>122.01525851541732</v>
      </c>
      <c r="Z6">
        <v>127.63250263749866</v>
      </c>
      <c r="AA6">
        <v>130.37290270062084</v>
      </c>
      <c r="AB6">
        <v>124.28883156230299</v>
      </c>
      <c r="AC6">
        <v>113.4927688187158</v>
      </c>
      <c r="AD6">
        <v>128.96707705104703</v>
      </c>
      <c r="AE6">
        <v>138.78497826466901</v>
      </c>
      <c r="AF6">
        <v>147.53745893999672</v>
      </c>
      <c r="AG6">
        <v>147.97817442500576</v>
      </c>
      <c r="AH6">
        <v>158.72695674266868</v>
      </c>
      <c r="AI6">
        <v>156.09986372289552</v>
      </c>
      <c r="AJ6">
        <v>151.59876729433256</v>
      </c>
    </row>
    <row r="7" spans="1:36" x14ac:dyDescent="0.3">
      <c r="A7" t="s">
        <v>79</v>
      </c>
      <c r="B7" t="s">
        <v>3</v>
      </c>
      <c r="C7">
        <v>69.63290461362034</v>
      </c>
      <c r="D7">
        <v>70.908582994760906</v>
      </c>
      <c r="E7">
        <v>72.087264950184874</v>
      </c>
      <c r="F7">
        <v>64.79733948880579</v>
      </c>
      <c r="G7">
        <v>61.352944241722973</v>
      </c>
      <c r="H7">
        <v>63.755328832002299</v>
      </c>
      <c r="I7">
        <v>67.044931814918215</v>
      </c>
      <c r="J7">
        <v>67.290198081483766</v>
      </c>
      <c r="K7">
        <v>69.146517156232491</v>
      </c>
      <c r="L7">
        <v>67.001908963461005</v>
      </c>
      <c r="M7">
        <v>65.604987150848814</v>
      </c>
      <c r="N7">
        <v>67.780578806104174</v>
      </c>
      <c r="O7">
        <v>68.514582487122311</v>
      </c>
      <c r="P7">
        <v>68.47128372168261</v>
      </c>
      <c r="Q7">
        <v>71.168428684729207</v>
      </c>
      <c r="R7">
        <v>71.29911938400727</v>
      </c>
      <c r="S7">
        <v>72.69719964462945</v>
      </c>
      <c r="T7">
        <v>82.983950706602997</v>
      </c>
      <c r="U7">
        <v>83.968586814978352</v>
      </c>
      <c r="V7">
        <v>84.556939765477694</v>
      </c>
      <c r="W7">
        <v>80.881725504280141</v>
      </c>
      <c r="X7">
        <v>82.2077807385254</v>
      </c>
      <c r="Y7">
        <v>89.399766958556967</v>
      </c>
      <c r="Z7">
        <v>97.366697181172952</v>
      </c>
      <c r="AA7">
        <v>100.06786113770922</v>
      </c>
      <c r="AB7">
        <v>104.82822361737914</v>
      </c>
      <c r="AC7">
        <v>89.755031957276486</v>
      </c>
      <c r="AD7">
        <v>94.099979789345326</v>
      </c>
      <c r="AE7">
        <v>101.24574005308487</v>
      </c>
      <c r="AF7">
        <v>103.24099921794279</v>
      </c>
      <c r="AG7">
        <v>103.05014777084455</v>
      </c>
      <c r="AH7">
        <v>102.26392047103599</v>
      </c>
      <c r="AI7">
        <v>104.05893519240219</v>
      </c>
      <c r="AJ7">
        <v>100.97412246691856</v>
      </c>
    </row>
    <row r="8" spans="1:36" x14ac:dyDescent="0.3">
      <c r="A8" t="s">
        <v>127</v>
      </c>
      <c r="B8" t="s">
        <v>38</v>
      </c>
      <c r="O8">
        <v>143.19953824193885</v>
      </c>
      <c r="P8">
        <v>134.09563542303835</v>
      </c>
      <c r="Q8">
        <v>153.68046429977429</v>
      </c>
      <c r="R8">
        <v>158.42896511035025</v>
      </c>
      <c r="S8">
        <v>144.87176331333137</v>
      </c>
      <c r="T8">
        <v>126.51353119319896</v>
      </c>
      <c r="U8">
        <v>126.65096881222166</v>
      </c>
      <c r="V8">
        <v>124.09136425374885</v>
      </c>
      <c r="W8">
        <v>123.27805474871906</v>
      </c>
      <c r="X8">
        <v>130.91275062561442</v>
      </c>
      <c r="Y8">
        <v>136.91660073280264</v>
      </c>
      <c r="Z8">
        <v>137.12140824247356</v>
      </c>
      <c r="AA8">
        <v>135.26567764042062</v>
      </c>
      <c r="AB8">
        <v>137.52295309613686</v>
      </c>
      <c r="AC8">
        <v>116.64964520159893</v>
      </c>
      <c r="AD8">
        <v>143.80015154520328</v>
      </c>
      <c r="AE8">
        <v>167.34994921714684</v>
      </c>
      <c r="AF8">
        <v>170.42833426995264</v>
      </c>
      <c r="AG8">
        <v>165.7945013134896</v>
      </c>
      <c r="AH8">
        <v>162.31415089032325</v>
      </c>
      <c r="AI8">
        <v>153.21023276391105</v>
      </c>
      <c r="AJ8">
        <v>154.10284966103148</v>
      </c>
    </row>
    <row r="9" spans="1:36" x14ac:dyDescent="0.3">
      <c r="A9" t="s">
        <v>6</v>
      </c>
      <c r="B9" t="s">
        <v>115</v>
      </c>
      <c r="C9">
        <v>57.3739275999163</v>
      </c>
      <c r="D9">
        <v>56.559123705559088</v>
      </c>
      <c r="E9">
        <v>55.269794972977607</v>
      </c>
      <c r="F9">
        <v>49.945808096907868</v>
      </c>
      <c r="G9">
        <v>49.453144603031689</v>
      </c>
      <c r="H9">
        <v>48.138207780701983</v>
      </c>
      <c r="I9">
        <v>47.853460414993776</v>
      </c>
      <c r="J9">
        <v>45.815844412701907</v>
      </c>
      <c r="K9">
        <v>43.456912214530483</v>
      </c>
      <c r="L9">
        <v>50.200348842690801</v>
      </c>
      <c r="M9">
        <v>58.137799132341279</v>
      </c>
      <c r="N9">
        <v>62.415168341265641</v>
      </c>
      <c r="O9">
        <v>64.069158650919277</v>
      </c>
      <c r="P9">
        <v>65.736821477562216</v>
      </c>
      <c r="Q9">
        <v>68.26382994094169</v>
      </c>
      <c r="R9">
        <v>67.018324998753968</v>
      </c>
      <c r="S9">
        <v>66.236221961346644</v>
      </c>
      <c r="T9">
        <v>74.994312385789044</v>
      </c>
      <c r="U9">
        <v>70.265929090191577</v>
      </c>
      <c r="V9">
        <v>69.29037217865114</v>
      </c>
      <c r="W9">
        <v>68.037659415843606</v>
      </c>
      <c r="X9">
        <v>70.99137414262006</v>
      </c>
      <c r="Y9">
        <v>76.627713870318217</v>
      </c>
      <c r="Z9">
        <v>82.182789345012566</v>
      </c>
      <c r="AA9">
        <v>83.175942202975591</v>
      </c>
      <c r="AB9">
        <v>86.511865614239781</v>
      </c>
      <c r="AC9">
        <v>70.531240850913392</v>
      </c>
      <c r="AD9">
        <v>76.089791555318016</v>
      </c>
      <c r="AE9">
        <v>79.169904860592567</v>
      </c>
      <c r="AF9">
        <v>80.40571992011732</v>
      </c>
      <c r="AG9">
        <v>78.513607884409211</v>
      </c>
      <c r="AH9">
        <v>75.374499936731652</v>
      </c>
      <c r="AI9">
        <v>73.437954776434879</v>
      </c>
      <c r="AJ9">
        <v>71.693991605407788</v>
      </c>
    </row>
    <row r="10" spans="1:36" x14ac:dyDescent="0.3">
      <c r="A10" t="s">
        <v>32</v>
      </c>
      <c r="B10" t="s">
        <v>125</v>
      </c>
      <c r="C10">
        <v>44.832387686576311</v>
      </c>
      <c r="D10">
        <v>47.214816359659999</v>
      </c>
      <c r="E10">
        <v>46.680052438564175</v>
      </c>
      <c r="F10">
        <v>40.575824046834768</v>
      </c>
      <c r="G10">
        <v>39.973506298360014</v>
      </c>
      <c r="H10">
        <v>41.075632313512166</v>
      </c>
      <c r="I10">
        <v>43.675347865099909</v>
      </c>
      <c r="J10">
        <v>42.425235706249694</v>
      </c>
      <c r="K10">
        <v>42.666929174049685</v>
      </c>
      <c r="L10">
        <v>41.657188648192665</v>
      </c>
      <c r="M10">
        <v>39.571527093252897</v>
      </c>
      <c r="N10">
        <v>41.475118957807382</v>
      </c>
      <c r="O10">
        <v>43.272022838166251</v>
      </c>
      <c r="P10">
        <v>43.936534413598636</v>
      </c>
      <c r="Q10">
        <v>47.581322096205469</v>
      </c>
      <c r="R10">
        <v>49.005722797576645</v>
      </c>
      <c r="S10">
        <v>49.233005647799715</v>
      </c>
      <c r="T10">
        <v>55.259364587562274</v>
      </c>
      <c r="U10">
        <v>54.316667626983566</v>
      </c>
      <c r="V10">
        <v>52.415510905066235</v>
      </c>
      <c r="W10">
        <v>50.131974462544534</v>
      </c>
      <c r="X10">
        <v>51.196778040169278</v>
      </c>
      <c r="Y10">
        <v>53.152014302660646</v>
      </c>
      <c r="Z10">
        <v>55.187245011107407</v>
      </c>
      <c r="AA10">
        <v>55.547703361823949</v>
      </c>
      <c r="AB10">
        <v>56.523836961695523</v>
      </c>
      <c r="AC10">
        <v>49.567848038464852</v>
      </c>
      <c r="AD10">
        <v>53.968439029442862</v>
      </c>
      <c r="AE10">
        <v>58.169004372393516</v>
      </c>
      <c r="AF10">
        <v>59.200384871742159</v>
      </c>
      <c r="AG10">
        <v>59.098804116381181</v>
      </c>
      <c r="AH10">
        <v>59.791889491988528</v>
      </c>
      <c r="AI10">
        <v>60.852056950848194</v>
      </c>
      <c r="AJ10">
        <v>60.469155266578341</v>
      </c>
    </row>
    <row r="11" spans="1:36" x14ac:dyDescent="0.3">
      <c r="A11" t="s">
        <v>89</v>
      </c>
      <c r="B11" t="s">
        <v>50</v>
      </c>
      <c r="C11">
        <v>43.72017397898734</v>
      </c>
      <c r="D11">
        <v>46.395901179676635</v>
      </c>
      <c r="E11">
        <v>48.073679094518269</v>
      </c>
      <c r="F11">
        <v>43.085752999906973</v>
      </c>
      <c r="G11">
        <v>41.826447585891863</v>
      </c>
      <c r="H11">
        <v>42.666260560941424</v>
      </c>
      <c r="I11">
        <v>45.364625328585092</v>
      </c>
      <c r="J11">
        <v>46.01419184664293</v>
      </c>
      <c r="K11">
        <v>47.974553740979871</v>
      </c>
      <c r="L11">
        <v>45.050020055210815</v>
      </c>
      <c r="M11">
        <v>40.644305281518967</v>
      </c>
      <c r="N11">
        <v>42.07295018822154</v>
      </c>
      <c r="O11">
        <v>43.544721098752952</v>
      </c>
      <c r="P11">
        <v>44.996729515345322</v>
      </c>
      <c r="Q11">
        <v>49.601035031442386</v>
      </c>
      <c r="R11">
        <v>51.582872120620543</v>
      </c>
      <c r="S11">
        <v>53.36944519778389</v>
      </c>
      <c r="T11">
        <v>61.38999659812518</v>
      </c>
      <c r="U11">
        <v>61.977796637383307</v>
      </c>
      <c r="V11">
        <v>60.773008523100181</v>
      </c>
      <c r="W11">
        <v>61.519134445605559</v>
      </c>
      <c r="X11">
        <v>65.85610978499264</v>
      </c>
      <c r="Y11">
        <v>70.421190337525971</v>
      </c>
      <c r="Z11">
        <v>77.082168599185209</v>
      </c>
      <c r="AA11">
        <v>79.370531149158651</v>
      </c>
      <c r="AB11">
        <v>80.944904635130811</v>
      </c>
      <c r="AC11">
        <v>70.665046254897817</v>
      </c>
      <c r="AD11">
        <v>79.303078222987068</v>
      </c>
      <c r="AE11">
        <v>84.747735949569389</v>
      </c>
      <c r="AF11">
        <v>85.874754374134426</v>
      </c>
      <c r="AG11">
        <v>84.83642578125</v>
      </c>
      <c r="AH11">
        <v>84.485672487698082</v>
      </c>
      <c r="AI11">
        <v>85.755786637754014</v>
      </c>
      <c r="AJ11">
        <v>84.267266741941114</v>
      </c>
    </row>
    <row r="12" spans="1:36" x14ac:dyDescent="0.3">
      <c r="A12" t="s">
        <v>126</v>
      </c>
      <c r="B12" t="s">
        <v>14</v>
      </c>
      <c r="C12">
        <v>41.175542393463445</v>
      </c>
      <c r="D12">
        <v>40.898485379707509</v>
      </c>
      <c r="E12">
        <v>40.387975705588694</v>
      </c>
      <c r="F12">
        <v>42.652044955857647</v>
      </c>
      <c r="G12">
        <v>42.318356956942864</v>
      </c>
      <c r="H12">
        <v>39.613234716148455</v>
      </c>
      <c r="I12">
        <v>40.783855308340648</v>
      </c>
      <c r="J12">
        <v>40.12830712742506</v>
      </c>
      <c r="K12">
        <v>38.592787322939813</v>
      </c>
      <c r="L12">
        <v>38.822592941200931</v>
      </c>
      <c r="M12">
        <v>37.025898606257741</v>
      </c>
      <c r="N12">
        <v>36.163121893469203</v>
      </c>
      <c r="O12">
        <v>37.107880798406072</v>
      </c>
      <c r="P12">
        <v>37.496233439506852</v>
      </c>
      <c r="Q12">
        <v>39.274228748475352</v>
      </c>
      <c r="R12">
        <v>42.268280250133785</v>
      </c>
      <c r="S12">
        <v>47.377598436577408</v>
      </c>
      <c r="T12">
        <v>58.415677540690169</v>
      </c>
      <c r="U12">
        <v>56.139969267809548</v>
      </c>
      <c r="V12">
        <v>50.348996257568579</v>
      </c>
      <c r="W12">
        <v>48.190053717560623</v>
      </c>
      <c r="X12">
        <v>49.898441595351429</v>
      </c>
      <c r="Y12">
        <v>50.900864120569793</v>
      </c>
      <c r="Z12">
        <v>52.850238640667236</v>
      </c>
      <c r="AA12">
        <v>57.524374222383898</v>
      </c>
      <c r="AB12">
        <v>59.32971572107872</v>
      </c>
      <c r="AC12">
        <v>47.743846541934431</v>
      </c>
      <c r="AD12">
        <v>52.829097932705707</v>
      </c>
      <c r="AE12">
        <v>57.844620044651322</v>
      </c>
      <c r="AF12">
        <v>61.81776664408855</v>
      </c>
      <c r="AG12">
        <v>63.519142447224759</v>
      </c>
      <c r="AH12">
        <v>67.149453690622764</v>
      </c>
      <c r="AI12">
        <v>63.393616481698729</v>
      </c>
      <c r="AJ12">
        <v>61.639869018987284</v>
      </c>
    </row>
    <row r="13" spans="1:36" x14ac:dyDescent="0.3">
      <c r="A13" t="s">
        <v>116</v>
      </c>
      <c r="B13" t="s">
        <v>40</v>
      </c>
      <c r="K13">
        <v>58.271045785094827</v>
      </c>
      <c r="L13">
        <v>55.355925331480037</v>
      </c>
      <c r="M13">
        <v>53.474903008356492</v>
      </c>
      <c r="N13">
        <v>56.370387352693442</v>
      </c>
      <c r="O13">
        <v>78.264071781073284</v>
      </c>
      <c r="P13">
        <v>83.186633165151846</v>
      </c>
      <c r="Q13">
        <v>94.750950806012924</v>
      </c>
      <c r="R13">
        <v>107.2099850896158</v>
      </c>
      <c r="S13">
        <v>113.72620805069258</v>
      </c>
      <c r="T13">
        <v>136.99037173876337</v>
      </c>
      <c r="U13">
        <v>130.69789781968299</v>
      </c>
      <c r="V13">
        <v>117.95138503123979</v>
      </c>
      <c r="W13">
        <v>116.4283843005127</v>
      </c>
      <c r="X13">
        <v>122.98284928983594</v>
      </c>
      <c r="Y13">
        <v>127.35367829970727</v>
      </c>
      <c r="Z13">
        <v>149.05282637059545</v>
      </c>
      <c r="AA13">
        <v>155.20008517062979</v>
      </c>
      <c r="AB13">
        <v>158.20796267361141</v>
      </c>
      <c r="AC13">
        <v>144.7813901014373</v>
      </c>
      <c r="AD13">
        <v>158.35269786710171</v>
      </c>
      <c r="AE13">
        <v>167.38804373992974</v>
      </c>
      <c r="AF13">
        <v>166.12585622268864</v>
      </c>
      <c r="AG13">
        <v>164.34353309577651</v>
      </c>
      <c r="AH13">
        <v>168.92383042278263</v>
      </c>
      <c r="AI13">
        <v>171.56587017114208</v>
      </c>
      <c r="AJ13">
        <v>168.99264602917196</v>
      </c>
    </row>
    <row r="14" spans="1:36" x14ac:dyDescent="0.3">
      <c r="A14" t="s">
        <v>123</v>
      </c>
      <c r="B14" t="s">
        <v>67</v>
      </c>
      <c r="C14">
        <v>97.619569281258862</v>
      </c>
      <c r="D14">
        <v>108.17591685821773</v>
      </c>
      <c r="E14">
        <v>107.63247294972435</v>
      </c>
      <c r="F14">
        <v>97.009309926410367</v>
      </c>
      <c r="G14">
        <v>100.62371246731499</v>
      </c>
      <c r="H14">
        <v>105.09257417771568</v>
      </c>
      <c r="I14">
        <v>112.33081080332835</v>
      </c>
      <c r="J14">
        <v>104.90381431193997</v>
      </c>
      <c r="K14">
        <v>106.3129135652874</v>
      </c>
      <c r="L14">
        <v>109.41443527721549</v>
      </c>
      <c r="M14">
        <v>116.46322969312513</v>
      </c>
      <c r="N14">
        <v>126.33762455707745</v>
      </c>
      <c r="O14">
        <v>135.94034892391713</v>
      </c>
      <c r="P14">
        <v>138.70373833662899</v>
      </c>
      <c r="Q14">
        <v>142.32189936791553</v>
      </c>
      <c r="R14">
        <v>157.97794979482768</v>
      </c>
      <c r="S14">
        <v>160.14421985162846</v>
      </c>
      <c r="T14">
        <v>175.13993753229124</v>
      </c>
      <c r="U14">
        <v>175.02733012945478</v>
      </c>
      <c r="V14">
        <v>163.77086787835734</v>
      </c>
      <c r="W14">
        <v>146.55075881142591</v>
      </c>
      <c r="X14">
        <v>146.69766436241974</v>
      </c>
      <c r="Y14">
        <v>148.27792421596851</v>
      </c>
      <c r="Z14">
        <v>149.95746161311274</v>
      </c>
      <c r="AA14">
        <v>153.29391846792993</v>
      </c>
      <c r="AB14">
        <v>159.63539256625984</v>
      </c>
      <c r="AC14">
        <v>173.00174023040728</v>
      </c>
      <c r="AD14">
        <v>189.59017314531195</v>
      </c>
      <c r="AE14">
        <v>187.5347277396549</v>
      </c>
      <c r="AF14">
        <v>196.60911320487787</v>
      </c>
      <c r="AG14">
        <v>193.29065796531083</v>
      </c>
      <c r="AH14">
        <v>208.17087847619086</v>
      </c>
      <c r="AI14">
        <v>216.18671059428445</v>
      </c>
      <c r="AJ14">
        <v>221.15801394089632</v>
      </c>
    </row>
    <row r="15" spans="1:36" x14ac:dyDescent="0.3">
      <c r="A15" t="s">
        <v>7</v>
      </c>
      <c r="B15" t="s">
        <v>107</v>
      </c>
      <c r="C15">
        <v>40.31309653210598</v>
      </c>
      <c r="D15">
        <v>42.565919383266937</v>
      </c>
      <c r="E15">
        <v>42.768026164539833</v>
      </c>
      <c r="F15">
        <v>36.27442759801697</v>
      </c>
      <c r="G15">
        <v>35.671802705172169</v>
      </c>
      <c r="H15">
        <v>35.21889143588885</v>
      </c>
      <c r="I15">
        <v>37.166516747451894</v>
      </c>
      <c r="J15">
        <v>36.433263579901848</v>
      </c>
      <c r="K15">
        <v>33.982450625854298</v>
      </c>
      <c r="L15">
        <v>35.020895581596896</v>
      </c>
      <c r="M15">
        <v>37.875299230167663</v>
      </c>
      <c r="N15">
        <v>40.57938710661719</v>
      </c>
      <c r="O15">
        <v>45.824985476912609</v>
      </c>
      <c r="P15">
        <v>42.982839954297148</v>
      </c>
      <c r="Q15">
        <v>44.681747130756605</v>
      </c>
      <c r="R15">
        <v>45.209980277402153</v>
      </c>
      <c r="S15">
        <v>44.725170564690849</v>
      </c>
      <c r="T15">
        <v>50.474518672863127</v>
      </c>
      <c r="U15">
        <v>50.20822391299896</v>
      </c>
      <c r="V15">
        <v>48.198416964495763</v>
      </c>
      <c r="W15">
        <v>46.268638686322433</v>
      </c>
      <c r="X15">
        <v>47.543643591484368</v>
      </c>
      <c r="Y15">
        <v>49.413814826959729</v>
      </c>
      <c r="Z15">
        <v>53.292274830164985</v>
      </c>
      <c r="AA15">
        <v>55.213647186531794</v>
      </c>
      <c r="AB15">
        <v>54.718007674290874</v>
      </c>
      <c r="AC15">
        <v>45.609116738402456</v>
      </c>
      <c r="AD15">
        <v>52.345597375405461</v>
      </c>
      <c r="AE15">
        <v>55.582987559596006</v>
      </c>
      <c r="AF15">
        <v>56.184879731476229</v>
      </c>
      <c r="AG15">
        <v>55.466589754412794</v>
      </c>
      <c r="AH15">
        <v>55.759768981553648</v>
      </c>
      <c r="AI15">
        <v>56.946958588871183</v>
      </c>
      <c r="AJ15">
        <v>56.247002420913304</v>
      </c>
    </row>
    <row r="16" spans="1:36" x14ac:dyDescent="0.3">
      <c r="A16" t="s">
        <v>86</v>
      </c>
      <c r="B16" t="s">
        <v>80</v>
      </c>
      <c r="O16">
        <v>73.87676271138001</v>
      </c>
      <c r="P16">
        <v>89.917097163031272</v>
      </c>
      <c r="Q16">
        <v>88.471121538919022</v>
      </c>
      <c r="R16">
        <v>90.44365086811365</v>
      </c>
      <c r="S16">
        <v>79.871437654692215</v>
      </c>
      <c r="T16">
        <v>81.752907834796972</v>
      </c>
      <c r="U16">
        <v>86.493976769262034</v>
      </c>
      <c r="V16">
        <v>83.298658457434442</v>
      </c>
      <c r="W16">
        <v>84.780748296991064</v>
      </c>
      <c r="X16">
        <v>93.713350998105483</v>
      </c>
      <c r="Y16">
        <v>100.83339756209205</v>
      </c>
      <c r="Z16">
        <v>100.61859956127566</v>
      </c>
      <c r="AA16">
        <v>95.923019343163446</v>
      </c>
      <c r="AB16">
        <v>92.001378985501148</v>
      </c>
      <c r="AC16">
        <v>86.82642154106162</v>
      </c>
      <c r="AD16">
        <v>108.78898683740849</v>
      </c>
      <c r="AE16">
        <v>120.61125085400946</v>
      </c>
      <c r="AF16">
        <v>127.06579888806404</v>
      </c>
      <c r="AG16">
        <v>123.91365523684976</v>
      </c>
      <c r="AH16">
        <v>122.5983119918691</v>
      </c>
      <c r="AI16">
        <v>121.15456601118314</v>
      </c>
      <c r="AJ16">
        <v>119.18225959261014</v>
      </c>
    </row>
    <row r="17" spans="1:36" x14ac:dyDescent="0.3">
      <c r="A17" t="s">
        <v>30</v>
      </c>
      <c r="B17" t="s">
        <v>95</v>
      </c>
      <c r="O17">
        <v>84.916897767896131</v>
      </c>
      <c r="P17">
        <v>93.174354092661204</v>
      </c>
      <c r="Q17">
        <v>100.00937536942384</v>
      </c>
      <c r="R17">
        <v>89.651808202331722</v>
      </c>
      <c r="S17">
        <v>74.812669325654568</v>
      </c>
      <c r="T17">
        <v>83.274294740198854</v>
      </c>
      <c r="U17">
        <v>93.550180633089383</v>
      </c>
      <c r="V17">
        <v>100.35988158793413</v>
      </c>
      <c r="W17">
        <v>98.125950202611392</v>
      </c>
      <c r="X17">
        <v>101.73061012585447</v>
      </c>
      <c r="Y17">
        <v>114.91693893976296</v>
      </c>
      <c r="Z17">
        <v>121.50419343211476</v>
      </c>
      <c r="AA17">
        <v>113.84142930350555</v>
      </c>
      <c r="AB17">
        <v>125.84941707866865</v>
      </c>
      <c r="AC17">
        <v>105.55858205923444</v>
      </c>
      <c r="AD17">
        <v>132.5617820496214</v>
      </c>
      <c r="AE17">
        <v>152.54124860180889</v>
      </c>
      <c r="AF17">
        <v>162.38718185096803</v>
      </c>
      <c r="AG17">
        <v>166.671615709675</v>
      </c>
      <c r="AH17">
        <v>160.03401679020465</v>
      </c>
      <c r="AI17">
        <v>152.54498423692604</v>
      </c>
      <c r="AJ17">
        <v>147.72807856353813</v>
      </c>
    </row>
    <row r="18" spans="1:36" x14ac:dyDescent="0.3">
      <c r="A18" t="s">
        <v>105</v>
      </c>
      <c r="B18" t="s">
        <v>51</v>
      </c>
      <c r="C18">
        <v>170.97469977278189</v>
      </c>
      <c r="D18">
        <v>190.1857351115689</v>
      </c>
      <c r="E18">
        <v>201.13254274099222</v>
      </c>
      <c r="F18">
        <v>183.57450092130608</v>
      </c>
      <c r="G18">
        <v>182.46772999012288</v>
      </c>
      <c r="H18">
        <v>183.92989286093399</v>
      </c>
      <c r="I18">
        <v>185.99146884713699</v>
      </c>
      <c r="J18">
        <v>182.86894856142047</v>
      </c>
      <c r="K18">
        <v>183.69072769790407</v>
      </c>
      <c r="L18">
        <v>177.76914168083249</v>
      </c>
      <c r="M18">
        <v>176.66794991070759</v>
      </c>
      <c r="N18">
        <v>180.95060378456498</v>
      </c>
      <c r="O18">
        <v>184.61513497650162</v>
      </c>
      <c r="P18">
        <v>190.43218112635327</v>
      </c>
      <c r="Q18">
        <v>210.58226360792443</v>
      </c>
      <c r="R18">
        <v>232.89008878492544</v>
      </c>
      <c r="S18">
        <v>239.21692781578412</v>
      </c>
      <c r="T18">
        <v>271.95096635664873</v>
      </c>
      <c r="U18">
        <v>271.34444879691711</v>
      </c>
      <c r="V18">
        <v>258.843148263393</v>
      </c>
      <c r="W18">
        <v>254.10105243703271</v>
      </c>
      <c r="X18">
        <v>281.20839392821887</v>
      </c>
      <c r="Y18">
        <v>297.77297422933071</v>
      </c>
      <c r="Z18">
        <v>320.59826176566241</v>
      </c>
      <c r="AA18">
        <v>332.50484932692012</v>
      </c>
      <c r="AB18">
        <v>343.56182833030164</v>
      </c>
      <c r="AC18">
        <v>295.97280620021621</v>
      </c>
      <c r="AD18">
        <v>316.16140022756838</v>
      </c>
      <c r="AE18">
        <v>323.44960734764277</v>
      </c>
      <c r="AF18">
        <v>341.86202219595327</v>
      </c>
      <c r="AG18">
        <v>349.24193906350945</v>
      </c>
      <c r="AH18">
        <v>382.29146192949815</v>
      </c>
      <c r="AI18">
        <v>410.17163709244585</v>
      </c>
      <c r="AJ18">
        <v>407.43110380409672</v>
      </c>
    </row>
    <row r="19" spans="1:36" x14ac:dyDescent="0.3">
      <c r="A19" t="s">
        <v>61</v>
      </c>
      <c r="B19" t="s">
        <v>12</v>
      </c>
      <c r="C19">
        <v>133.46432690968902</v>
      </c>
      <c r="D19">
        <v>138.89454138195384</v>
      </c>
      <c r="E19">
        <v>143.65219556727962</v>
      </c>
      <c r="F19">
        <v>138.15953227271808</v>
      </c>
      <c r="G19">
        <v>148.04796239432238</v>
      </c>
      <c r="H19">
        <v>150.3181747623118</v>
      </c>
      <c r="I19">
        <v>154.60252264865898</v>
      </c>
      <c r="J19">
        <v>164.48373762213993</v>
      </c>
      <c r="K19">
        <v>165.23780976956908</v>
      </c>
      <c r="L19">
        <v>170.46539583855889</v>
      </c>
      <c r="M19">
        <v>178.90543482004921</v>
      </c>
      <c r="N19">
        <v>181.70194942774989</v>
      </c>
      <c r="O19">
        <v>253.97667020148464</v>
      </c>
      <c r="P19">
        <v>237.57005604483589</v>
      </c>
      <c r="Q19">
        <v>226.10835959777881</v>
      </c>
      <c r="R19">
        <v>223.30657653851569</v>
      </c>
      <c r="S19">
        <v>227.01624468723111</v>
      </c>
      <c r="T19">
        <v>245.86224942547048</v>
      </c>
      <c r="U19">
        <v>218.66067692849745</v>
      </c>
      <c r="V19">
        <v>218.85290889132824</v>
      </c>
      <c r="W19">
        <v>214.57234029240618</v>
      </c>
      <c r="X19">
        <v>208.25731426692963</v>
      </c>
      <c r="Y19">
        <v>211.18803601641349</v>
      </c>
      <c r="Z19">
        <v>250.28499285197086</v>
      </c>
      <c r="AA19">
        <v>258.50976986539297</v>
      </c>
      <c r="AB19">
        <v>297.20169040742735</v>
      </c>
      <c r="AC19">
        <v>296.97488026585859</v>
      </c>
      <c r="AD19">
        <v>307.42177437684677</v>
      </c>
      <c r="AE19">
        <v>318.4735984659132</v>
      </c>
      <c r="AF19">
        <v>326.06952179477656</v>
      </c>
      <c r="AG19">
        <v>307.82655399511015</v>
      </c>
      <c r="AH19">
        <v>285.70559111277714</v>
      </c>
      <c r="AI19">
        <v>279.48960341485525</v>
      </c>
      <c r="AJ19">
        <v>268.18918595669709</v>
      </c>
    </row>
    <row r="20" spans="1:36" x14ac:dyDescent="0.3">
      <c r="A20" t="s">
        <v>102</v>
      </c>
      <c r="B20" t="s">
        <v>54</v>
      </c>
      <c r="C20">
        <v>105.35736120682304</v>
      </c>
      <c r="D20">
        <v>111.11361840160845</v>
      </c>
      <c r="E20">
        <v>115.07179469446901</v>
      </c>
      <c r="F20">
        <v>97.631805067626374</v>
      </c>
      <c r="G20">
        <v>96.164226349525819</v>
      </c>
      <c r="H20">
        <v>100.49977720611395</v>
      </c>
      <c r="I20">
        <v>106.5831501899268</v>
      </c>
      <c r="J20">
        <v>104.56822439395454</v>
      </c>
      <c r="K20">
        <v>105.65025251518347</v>
      </c>
      <c r="L20">
        <v>102.5241651235838</v>
      </c>
      <c r="M20">
        <v>99.452819025794454</v>
      </c>
      <c r="N20">
        <v>103.48313722799686</v>
      </c>
      <c r="O20">
        <v>108.37582720898996</v>
      </c>
      <c r="P20">
        <v>109.12882298424466</v>
      </c>
      <c r="Q20">
        <v>114.88268609522662</v>
      </c>
      <c r="R20">
        <v>113.34497771727266</v>
      </c>
      <c r="S20">
        <v>115.13627006204831</v>
      </c>
      <c r="T20">
        <v>126.4519786368374</v>
      </c>
      <c r="U20">
        <v>120.9865406884052</v>
      </c>
      <c r="V20">
        <v>114.71038481216418</v>
      </c>
      <c r="W20">
        <v>112.65476018955101</v>
      </c>
      <c r="X20">
        <v>119.14822145326079</v>
      </c>
      <c r="Y20">
        <v>124.55384716894332</v>
      </c>
      <c r="Z20">
        <v>129.82586686739916</v>
      </c>
      <c r="AA20">
        <v>131.72188885990084</v>
      </c>
      <c r="AB20">
        <v>134.65860821105102</v>
      </c>
      <c r="AC20">
        <v>118.98047090067041</v>
      </c>
      <c r="AD20">
        <v>135.54500943766706</v>
      </c>
      <c r="AE20">
        <v>146.17321663822912</v>
      </c>
      <c r="AF20">
        <v>154.27085206242134</v>
      </c>
      <c r="AG20">
        <v>153.32440696869236</v>
      </c>
      <c r="AH20">
        <v>154.28848520681498</v>
      </c>
      <c r="AI20">
        <v>156.2967384926923</v>
      </c>
      <c r="AJ20">
        <v>153.88882800747467</v>
      </c>
    </row>
    <row r="21" spans="1:36" x14ac:dyDescent="0.3">
      <c r="A21" t="s">
        <v>97</v>
      </c>
      <c r="B21" t="s">
        <v>56</v>
      </c>
      <c r="J21">
        <v>45.279676014788066</v>
      </c>
      <c r="K21">
        <v>44.182485396674622</v>
      </c>
      <c r="L21">
        <v>41.394287700776999</v>
      </c>
      <c r="M21">
        <v>40.522183884543203</v>
      </c>
      <c r="N21">
        <v>40.739825360395713</v>
      </c>
      <c r="O21">
        <v>43.678394350751276</v>
      </c>
      <c r="P21">
        <v>45.475648273974898</v>
      </c>
      <c r="Q21">
        <v>50.473845092421357</v>
      </c>
      <c r="R21">
        <v>56.660545251448269</v>
      </c>
      <c r="S21">
        <v>54.021539105908772</v>
      </c>
      <c r="T21">
        <v>60.790702406322623</v>
      </c>
      <c r="U21">
        <v>58.075194717779411</v>
      </c>
      <c r="V21">
        <v>60.924456309206441</v>
      </c>
      <c r="W21">
        <v>69.437305687231799</v>
      </c>
      <c r="X21">
        <v>71.213166970683616</v>
      </c>
      <c r="Y21">
        <v>70.274960927561523</v>
      </c>
      <c r="Z21">
        <v>77.791393724575258</v>
      </c>
      <c r="AA21">
        <v>80.662004622749151</v>
      </c>
      <c r="AB21">
        <v>80.754454076725267</v>
      </c>
      <c r="AC21">
        <v>75.225913272623387</v>
      </c>
      <c r="AD21">
        <v>82.108326448939948</v>
      </c>
      <c r="AE21">
        <v>87.082722756352979</v>
      </c>
      <c r="AF21">
        <v>89.327462141552999</v>
      </c>
      <c r="AG21">
        <v>90.691866412778111</v>
      </c>
      <c r="AH21">
        <v>93.732937388684192</v>
      </c>
      <c r="AI21">
        <v>95.947353328235323</v>
      </c>
      <c r="AJ21">
        <v>100.47238917550871</v>
      </c>
    </row>
    <row r="22" spans="1:36" x14ac:dyDescent="0.3">
      <c r="A22" t="s">
        <v>57</v>
      </c>
      <c r="B22" t="s">
        <v>46</v>
      </c>
      <c r="C22">
        <v>58.920426169789636</v>
      </c>
      <c r="D22">
        <v>64.404071510983186</v>
      </c>
      <c r="E22">
        <v>61.508661780262869</v>
      </c>
      <c r="F22">
        <v>54.013251054664423</v>
      </c>
      <c r="G22">
        <v>59.568415659823813</v>
      </c>
      <c r="H22">
        <v>63.191568557403428</v>
      </c>
      <c r="I22">
        <v>64.860814100186758</v>
      </c>
      <c r="J22">
        <v>65.047508558268376</v>
      </c>
      <c r="K22">
        <v>60.359128710034348</v>
      </c>
      <c r="L22">
        <v>56.300326526000866</v>
      </c>
      <c r="M22">
        <v>54.1685401539278</v>
      </c>
      <c r="N22">
        <v>57.170283652676318</v>
      </c>
      <c r="O22">
        <v>59.907032242210349</v>
      </c>
      <c r="P22">
        <v>60.208225045743376</v>
      </c>
      <c r="Q22">
        <v>62.287314657953544</v>
      </c>
      <c r="R22">
        <v>63.810683201048846</v>
      </c>
      <c r="S22">
        <v>63.293182906891168</v>
      </c>
      <c r="T22">
        <v>67.423390125527462</v>
      </c>
      <c r="U22">
        <v>65.064067796215852</v>
      </c>
      <c r="V22">
        <v>62.161053805440091</v>
      </c>
      <c r="W22">
        <v>60.438267208089762</v>
      </c>
      <c r="X22">
        <v>62.762980666956736</v>
      </c>
      <c r="Y22">
        <v>62.571805728012237</v>
      </c>
      <c r="Z22">
        <v>68.0730362336936</v>
      </c>
      <c r="AA22">
        <v>69.653079831203371</v>
      </c>
      <c r="AB22">
        <v>71.96332806332498</v>
      </c>
      <c r="AC22">
        <v>61.08227733782833</v>
      </c>
      <c r="AD22">
        <v>67.304849404277704</v>
      </c>
      <c r="AE22">
        <v>72.863880571035452</v>
      </c>
      <c r="AF22">
        <v>75.928961471025815</v>
      </c>
      <c r="AG22">
        <v>78.027344290848106</v>
      </c>
      <c r="AH22">
        <v>79.959755962383781</v>
      </c>
      <c r="AI22">
        <v>80.222956617297498</v>
      </c>
      <c r="AJ22">
        <v>78.944794531229917</v>
      </c>
    </row>
    <row r="23" spans="1:36" x14ac:dyDescent="0.3">
      <c r="A23" t="s">
        <v>37</v>
      </c>
      <c r="B23" t="s">
        <v>113</v>
      </c>
      <c r="J23">
        <v>42.907098729455647</v>
      </c>
      <c r="K23">
        <v>39.135169472299104</v>
      </c>
      <c r="L23">
        <v>63.990247462349899</v>
      </c>
      <c r="M23">
        <v>51.003703370965965</v>
      </c>
      <c r="N23">
        <v>51.867070067166068</v>
      </c>
      <c r="O23">
        <v>55.952303211566345</v>
      </c>
      <c r="P23">
        <v>60.37946525930127</v>
      </c>
      <c r="Q23">
        <v>62.740228345874328</v>
      </c>
      <c r="R23">
        <v>53.477249120320792</v>
      </c>
      <c r="S23">
        <v>59.926567338507624</v>
      </c>
      <c r="T23">
        <v>70.712504290971552</v>
      </c>
      <c r="U23">
        <v>73.496964349701514</v>
      </c>
      <c r="V23">
        <v>76.049203957282316</v>
      </c>
      <c r="W23">
        <v>76.512506722894969</v>
      </c>
      <c r="X23">
        <v>80.214160860245485</v>
      </c>
      <c r="Y23">
        <v>75.927643337712155</v>
      </c>
      <c r="Z23">
        <v>76.052631048087875</v>
      </c>
      <c r="AA23">
        <v>72.59205385002889</v>
      </c>
      <c r="AB23">
        <v>67.119962729936788</v>
      </c>
      <c r="AC23">
        <v>61.153409798739652</v>
      </c>
      <c r="AD23">
        <v>70.744572152863256</v>
      </c>
      <c r="AE23">
        <v>79.25781617746469</v>
      </c>
      <c r="AF23">
        <v>79.901667424462175</v>
      </c>
      <c r="AG23">
        <v>80.272175648201596</v>
      </c>
      <c r="AH23">
        <v>82.823467889238174</v>
      </c>
      <c r="AI23">
        <v>82.64930538259209</v>
      </c>
      <c r="AJ23">
        <v>83.710649981824716</v>
      </c>
    </row>
    <row r="24" spans="1:36" x14ac:dyDescent="0.3">
      <c r="A24" t="s">
        <v>2</v>
      </c>
      <c r="B24" t="s">
        <v>25</v>
      </c>
      <c r="C24">
        <v>49.510899997213627</v>
      </c>
      <c r="D24">
        <v>53.994198434338486</v>
      </c>
      <c r="E24">
        <v>53.542048256922612</v>
      </c>
      <c r="F24">
        <v>49.241282734316165</v>
      </c>
      <c r="G24">
        <v>48.626333885276281</v>
      </c>
      <c r="H24">
        <v>46.16932009044875</v>
      </c>
      <c r="I24">
        <v>47.454495544666315</v>
      </c>
      <c r="J24">
        <v>47.028329259200909</v>
      </c>
      <c r="K24">
        <v>44.160954108703237</v>
      </c>
      <c r="L24">
        <v>45.127820997664287</v>
      </c>
      <c r="M24">
        <v>48.480257045726219</v>
      </c>
      <c r="N24">
        <v>50.56172181546868</v>
      </c>
      <c r="O24">
        <v>50.045737760717053</v>
      </c>
      <c r="P24">
        <v>51.30521832632175</v>
      </c>
      <c r="Q24">
        <v>50.183547287286046</v>
      </c>
      <c r="R24">
        <v>48.261505478943896</v>
      </c>
      <c r="S24">
        <v>48.764183766835487</v>
      </c>
      <c r="T24">
        <v>51.530899405122064</v>
      </c>
      <c r="U24">
        <v>51.780484578721186</v>
      </c>
      <c r="V24">
        <v>50.342322367830008</v>
      </c>
      <c r="W24">
        <v>49.47157307429535</v>
      </c>
      <c r="X24">
        <v>49.511369820875039</v>
      </c>
      <c r="Y24">
        <v>51.938998229930192</v>
      </c>
      <c r="Z24">
        <v>55.825506428368868</v>
      </c>
      <c r="AA24">
        <v>52.202087122900757</v>
      </c>
      <c r="AB24">
        <v>56.467894079812169</v>
      </c>
      <c r="AC24">
        <v>54.444681262814342</v>
      </c>
      <c r="AD24">
        <v>59.03396277051948</v>
      </c>
      <c r="AE24">
        <v>62.560013014796994</v>
      </c>
      <c r="AF24">
        <v>61.444258185108815</v>
      </c>
      <c r="AG24">
        <v>61.350063963792273</v>
      </c>
      <c r="AH24">
        <v>58.499985302619073</v>
      </c>
      <c r="AI24">
        <v>56.476470784444842</v>
      </c>
      <c r="AJ24">
        <v>58.025827012556569</v>
      </c>
    </row>
    <row r="25" spans="1:36" x14ac:dyDescent="0.3">
      <c r="A25" t="s">
        <v>8</v>
      </c>
      <c r="B25" t="s">
        <v>124</v>
      </c>
      <c r="I25">
        <v>42.914485165794062</v>
      </c>
      <c r="J25">
        <v>36.106799130704751</v>
      </c>
      <c r="K25">
        <v>26.256703611011798</v>
      </c>
      <c r="L25">
        <v>110.57706470278801</v>
      </c>
      <c r="M25">
        <v>68.698443239461255</v>
      </c>
      <c r="N25">
        <v>50.953712648383139</v>
      </c>
      <c r="O25">
        <v>55.183759187959396</v>
      </c>
      <c r="P25">
        <v>47.923099910349642</v>
      </c>
      <c r="Q25">
        <v>47.257203842049094</v>
      </c>
      <c r="R25">
        <v>55.772741101308185</v>
      </c>
      <c r="S25">
        <v>69.393763476530097</v>
      </c>
      <c r="T25">
        <v>68.094338589575116</v>
      </c>
      <c r="U25">
        <v>61.110738405116507</v>
      </c>
      <c r="V25">
        <v>59.707674172015345</v>
      </c>
      <c r="W25">
        <v>59.128269006258449</v>
      </c>
      <c r="X25">
        <v>56.581852397408639</v>
      </c>
      <c r="Y25">
        <v>56.713248489754868</v>
      </c>
      <c r="Z25">
        <v>54.733401867062668</v>
      </c>
      <c r="AA25">
        <v>51.706143319046546</v>
      </c>
      <c r="AB25">
        <v>53.382529653461518</v>
      </c>
      <c r="AC25">
        <v>48.435084211177312</v>
      </c>
      <c r="AD25">
        <v>50.355550276947007</v>
      </c>
      <c r="AE25">
        <v>47.901099979782359</v>
      </c>
      <c r="AF25">
        <v>47.10955205500715</v>
      </c>
      <c r="AG25">
        <v>46.193355293552372</v>
      </c>
      <c r="AH25">
        <v>47.698943047424208</v>
      </c>
      <c r="AI25">
        <v>49.271067986925672</v>
      </c>
      <c r="AJ25">
        <v>46.267331199691043</v>
      </c>
    </row>
    <row r="26" spans="1:36" x14ac:dyDescent="0.3">
      <c r="A26" t="s">
        <v>0</v>
      </c>
      <c r="B26" t="s">
        <v>33</v>
      </c>
      <c r="J26">
        <v>58.341674981977299</v>
      </c>
      <c r="K26">
        <v>89.908575178640049</v>
      </c>
      <c r="L26">
        <v>136.20352914025653</v>
      </c>
      <c r="M26">
        <v>114.80010310894954</v>
      </c>
      <c r="N26">
        <v>111.13216497477242</v>
      </c>
      <c r="O26">
        <v>111.23829599216246</v>
      </c>
      <c r="P26">
        <v>115.22327641540505</v>
      </c>
      <c r="Q26">
        <v>119.54084382231795</v>
      </c>
      <c r="R26">
        <v>103.922194424081</v>
      </c>
      <c r="S26">
        <v>99.35648551162376</v>
      </c>
      <c r="T26">
        <v>110.6994316623697</v>
      </c>
      <c r="U26">
        <v>123.61564007787442</v>
      </c>
      <c r="V26">
        <v>122.19613484413372</v>
      </c>
      <c r="W26">
        <v>126.28299454361627</v>
      </c>
      <c r="X26">
        <v>140.16182370705422</v>
      </c>
      <c r="Y26">
        <v>148.67939743122952</v>
      </c>
      <c r="Z26">
        <v>166.03110039969147</v>
      </c>
      <c r="AA26">
        <v>167.67085490469881</v>
      </c>
      <c r="AB26">
        <v>162.92092976100156</v>
      </c>
      <c r="AC26">
        <v>136.70152697010224</v>
      </c>
      <c r="AD26">
        <v>154.12305980672085</v>
      </c>
      <c r="AE26">
        <v>171.00787295773631</v>
      </c>
      <c r="AF26">
        <v>179.19387884324104</v>
      </c>
      <c r="AG26">
        <v>183.40546437230654</v>
      </c>
      <c r="AH26">
        <v>180.27881845797884</v>
      </c>
      <c r="AI26">
        <v>184.32774085898905</v>
      </c>
      <c r="AJ26">
        <v>185.74710938957685</v>
      </c>
    </row>
    <row r="27" spans="1:36" x14ac:dyDescent="0.3">
      <c r="A27" t="s">
        <v>36</v>
      </c>
      <c r="B27" t="s">
        <v>96</v>
      </c>
      <c r="O27">
        <v>93.463300995322669</v>
      </c>
      <c r="P27">
        <v>93.627790232986257</v>
      </c>
      <c r="Q27">
        <v>96.32608339345083</v>
      </c>
      <c r="R27">
        <v>96.775018227070987</v>
      </c>
      <c r="S27">
        <v>92.629104146867064</v>
      </c>
      <c r="T27">
        <v>103.67912271171051</v>
      </c>
      <c r="U27">
        <v>104.53869423851555</v>
      </c>
      <c r="V27">
        <v>103.32714901378901</v>
      </c>
      <c r="W27">
        <v>102.10846676625094</v>
      </c>
      <c r="X27">
        <v>111.3771087001974</v>
      </c>
      <c r="Y27">
        <v>119.79748052679871</v>
      </c>
      <c r="Z27">
        <v>129.43862139114327</v>
      </c>
      <c r="AA27">
        <v>136.49196449563581</v>
      </c>
      <c r="AB27">
        <v>134.14435304927196</v>
      </c>
      <c r="AC27">
        <v>112.61653691007083</v>
      </c>
      <c r="AD27">
        <v>127.14133016744361</v>
      </c>
      <c r="AE27">
        <v>138.91230130829891</v>
      </c>
      <c r="AF27">
        <v>142.03125140241781</v>
      </c>
      <c r="AG27">
        <v>143.47486753481292</v>
      </c>
      <c r="AH27">
        <v>144.22795900890111</v>
      </c>
      <c r="AI27">
        <v>145.39663702531959</v>
      </c>
      <c r="AJ27">
        <v>146.15221950433116</v>
      </c>
    </row>
    <row r="28" spans="1:36" x14ac:dyDescent="0.3">
      <c r="A28" t="s">
        <v>55</v>
      </c>
      <c r="B28" t="s">
        <v>26</v>
      </c>
      <c r="C28">
        <v>39.815111041192608</v>
      </c>
      <c r="D28">
        <v>41.599692925073967</v>
      </c>
      <c r="E28">
        <v>40.923299620166901</v>
      </c>
      <c r="F28">
        <v>35.397410143259052</v>
      </c>
      <c r="G28">
        <v>36.364622504133322</v>
      </c>
      <c r="H28">
        <v>36.754348579974447</v>
      </c>
      <c r="I28">
        <v>37.41871194465682</v>
      </c>
      <c r="J28">
        <v>35.642996583085221</v>
      </c>
      <c r="K28">
        <v>35.511341896761209</v>
      </c>
      <c r="L28">
        <v>36.012533326517961</v>
      </c>
      <c r="M28">
        <v>36.993077690767294</v>
      </c>
      <c r="N28">
        <v>41.69560426344681</v>
      </c>
      <c r="O28">
        <v>44.830266231546773</v>
      </c>
      <c r="P28">
        <v>46.328423416777326</v>
      </c>
      <c r="Q28">
        <v>51.292252277294232</v>
      </c>
      <c r="R28">
        <v>52.864223289931083</v>
      </c>
      <c r="S28">
        <v>54.738051810821176</v>
      </c>
      <c r="T28">
        <v>60.237833655705998</v>
      </c>
      <c r="U28">
        <v>58.074158575496625</v>
      </c>
      <c r="V28">
        <v>54.982863731969552</v>
      </c>
      <c r="W28">
        <v>53.111371647051797</v>
      </c>
      <c r="X28">
        <v>54.212463142253483</v>
      </c>
      <c r="Y28">
        <v>54.335103582120979</v>
      </c>
      <c r="Z28">
        <v>55.659272957437395</v>
      </c>
      <c r="AA28">
        <v>57.406456471877036</v>
      </c>
      <c r="AB28">
        <v>55.757934108266696</v>
      </c>
      <c r="AC28">
        <v>46.497203100499327</v>
      </c>
      <c r="AD28">
        <v>52.343572925291525</v>
      </c>
      <c r="AE28">
        <v>58.086092845151896</v>
      </c>
      <c r="AF28">
        <v>59.931141597303366</v>
      </c>
      <c r="AG28">
        <v>61.179612223150592</v>
      </c>
      <c r="AH28">
        <v>62.996473376886172</v>
      </c>
      <c r="AI28">
        <v>63.610395574806617</v>
      </c>
      <c r="AJ28">
        <v>62.876009591228424</v>
      </c>
    </row>
    <row r="29" spans="1:36" x14ac:dyDescent="0.3">
      <c r="A29" t="s">
        <v>101</v>
      </c>
      <c r="B29" t="s">
        <v>16</v>
      </c>
      <c r="C29">
        <v>65.501248038160753</v>
      </c>
      <c r="D29">
        <v>65.389460239578142</v>
      </c>
      <c r="E29">
        <v>65.187887593538548</v>
      </c>
      <c r="F29">
        <v>59.338838374241945</v>
      </c>
      <c r="G29">
        <v>59.779468998019524</v>
      </c>
      <c r="H29">
        <v>59.440836401139421</v>
      </c>
      <c r="I29">
        <v>60.132292368600865</v>
      </c>
      <c r="J29">
        <v>56.856811338507143</v>
      </c>
      <c r="K29">
        <v>52.047475383195589</v>
      </c>
      <c r="L29">
        <v>51.724509766374339</v>
      </c>
      <c r="M29">
        <v>59.240599437866365</v>
      </c>
      <c r="N29">
        <v>64.92682722695568</v>
      </c>
      <c r="O29">
        <v>69.627121379598861</v>
      </c>
      <c r="P29">
        <v>67.488774731175837</v>
      </c>
      <c r="Q29">
        <v>73.154287632950854</v>
      </c>
      <c r="R29">
        <v>75.743846052661979</v>
      </c>
      <c r="S29">
        <v>76.00938220277105</v>
      </c>
      <c r="T29">
        <v>82.327406213687183</v>
      </c>
      <c r="U29">
        <v>81.276204234644666</v>
      </c>
      <c r="V29">
        <v>77.863562288608478</v>
      </c>
      <c r="W29">
        <v>76.148127730680642</v>
      </c>
      <c r="X29">
        <v>79.293825743329592</v>
      </c>
      <c r="Y29">
        <v>84.573969715397368</v>
      </c>
      <c r="Z29">
        <v>88.789483075789235</v>
      </c>
      <c r="AA29">
        <v>89.539779918612169</v>
      </c>
      <c r="AB29">
        <v>93.359131349371637</v>
      </c>
      <c r="AC29">
        <v>83.143302937592694</v>
      </c>
      <c r="AD29">
        <v>86.902846993489192</v>
      </c>
      <c r="AE29">
        <v>88.661526887031243</v>
      </c>
      <c r="AF29">
        <v>87.715018454190187</v>
      </c>
      <c r="AG29">
        <v>83.093676796973085</v>
      </c>
      <c r="AH29">
        <v>85.750652807835735</v>
      </c>
      <c r="AI29">
        <v>86.240803264870735</v>
      </c>
      <c r="AJ29">
        <v>83.707621818188429</v>
      </c>
    </row>
    <row r="30" spans="1:36" x14ac:dyDescent="0.3">
      <c r="A30" t="s">
        <v>73</v>
      </c>
      <c r="B30" t="s">
        <v>77</v>
      </c>
      <c r="C30">
        <v>16.646816763634796</v>
      </c>
      <c r="D30">
        <v>17.509125291131991</v>
      </c>
      <c r="E30">
        <v>16.574214111100424</v>
      </c>
      <c r="F30">
        <v>16.859278172523588</v>
      </c>
      <c r="G30">
        <v>17.918257030436223</v>
      </c>
      <c r="H30">
        <v>19.011317951448696</v>
      </c>
      <c r="I30">
        <v>19.359887501849254</v>
      </c>
      <c r="J30">
        <v>19.760605620219049</v>
      </c>
      <c r="K30">
        <v>19.735512046158409</v>
      </c>
      <c r="L30">
        <v>19.892743855266442</v>
      </c>
      <c r="M30">
        <v>19.985904350200141</v>
      </c>
      <c r="N30">
        <v>20.993507102098782</v>
      </c>
      <c r="O30">
        <v>22.382183855554366</v>
      </c>
      <c r="P30">
        <v>22.611241375368341</v>
      </c>
      <c r="Q30">
        <v>23.344119165732998</v>
      </c>
      <c r="R30">
        <v>22.75973994539434</v>
      </c>
      <c r="S30">
        <v>23.193025626501971</v>
      </c>
      <c r="T30">
        <v>24.983181456791634</v>
      </c>
      <c r="U30">
        <v>22.80313625983635</v>
      </c>
      <c r="V30">
        <v>22.149659749921518</v>
      </c>
      <c r="W30">
        <v>22.45058715087827</v>
      </c>
      <c r="X30">
        <v>24.29492050788404</v>
      </c>
      <c r="Y30">
        <v>25.500663447516771</v>
      </c>
      <c r="Z30">
        <v>26.873622246369194</v>
      </c>
      <c r="AA30">
        <v>27.958931137578759</v>
      </c>
      <c r="AB30">
        <v>29.941410116816961</v>
      </c>
      <c r="AC30">
        <v>24.7658273029285</v>
      </c>
      <c r="AD30">
        <v>28.182452294022092</v>
      </c>
      <c r="AE30">
        <v>30.885164679867657</v>
      </c>
      <c r="AF30">
        <v>30.71462753141315</v>
      </c>
      <c r="AG30">
        <v>30.226258044730145</v>
      </c>
      <c r="AH30">
        <v>30.223502959765142</v>
      </c>
      <c r="AI30">
        <v>27.890037887028072</v>
      </c>
      <c r="AJ30">
        <v>26.579922387073999</v>
      </c>
    </row>
    <row r="34" spans="2:15" x14ac:dyDescent="0.3">
      <c r="C34" t="s">
        <v>128</v>
      </c>
    </row>
    <row r="35" spans="2:15" x14ac:dyDescent="0.3">
      <c r="B35" t="s">
        <v>39</v>
      </c>
      <c r="C35" s="2" t="s">
        <v>129</v>
      </c>
      <c r="D35" s="2" t="s">
        <v>131</v>
      </c>
      <c r="E35" s="2" t="s">
        <v>132</v>
      </c>
      <c r="F35" s="2" t="s">
        <v>133</v>
      </c>
      <c r="G35" s="2" t="s">
        <v>134</v>
      </c>
      <c r="H35" s="2"/>
      <c r="I35" s="2"/>
      <c r="J35" s="2"/>
      <c r="K35" s="2"/>
      <c r="L35" s="2"/>
      <c r="M35" s="2"/>
    </row>
    <row r="36" spans="2:15" x14ac:dyDescent="0.3">
      <c r="B36" t="s">
        <v>64</v>
      </c>
      <c r="C36" s="3">
        <f>AVERAGE(C2:N2)/100</f>
        <v>0.66764743970081297</v>
      </c>
      <c r="D36" s="3">
        <f>AVERAGE(O2:R2)/100</f>
        <v>0.72497398309550964</v>
      </c>
      <c r="E36" s="3">
        <f>AVERAGE(S2:U2)/100</f>
        <v>0.8366353722485006</v>
      </c>
      <c r="F36" s="3">
        <f>AVERAGE(V2:AB2)/100</f>
        <v>0.93830511848477682</v>
      </c>
      <c r="G36" s="3">
        <f>AVERAGE(AC2:AJ2)/100</f>
        <v>0.99876077366536764</v>
      </c>
      <c r="H36" s="2"/>
      <c r="I36" s="3">
        <f>((D36-C36)/D36)</f>
        <v>7.9073931936043493E-2</v>
      </c>
      <c r="J36" s="3">
        <f t="shared" ref="J36:L36" si="0">((E36-D36)/E36)</f>
        <v>0.13346481974924779</v>
      </c>
      <c r="K36" s="3">
        <f t="shared" si="0"/>
        <v>0.10835467507675728</v>
      </c>
      <c r="L36" s="3">
        <f t="shared" si="0"/>
        <v>6.0530666376417318E-2</v>
      </c>
      <c r="M36" s="3"/>
      <c r="N36" s="3"/>
      <c r="O36" s="3"/>
    </row>
    <row r="37" spans="2:15" x14ac:dyDescent="0.3">
      <c r="B37" t="s">
        <v>83</v>
      </c>
      <c r="C37" s="3">
        <f t="shared" ref="C37:C64" si="1">AVERAGE(C3:N3)/100</f>
        <v>1.1691833239040677</v>
      </c>
      <c r="D37" s="3">
        <f t="shared" ref="D37:D64" si="2">AVERAGE(O3:R3)/100</f>
        <v>1.2035566204054016</v>
      </c>
      <c r="E37" s="3">
        <f t="shared" ref="E37:E64" si="3">AVERAGE(S3:U3)/100</f>
        <v>1.3459025899296495</v>
      </c>
      <c r="F37" s="3">
        <f t="shared" ref="F37:F64" si="4">AVERAGE(V3:AB3)/100</f>
        <v>1.4347068859945074</v>
      </c>
      <c r="G37" s="3">
        <f t="shared" ref="G37:G64" si="5">AVERAGE(AC3:AJ3)/100</f>
        <v>1.5820162259745245</v>
      </c>
      <c r="H37" s="2"/>
      <c r="I37" s="3">
        <f t="shared" ref="I37:I64" si="6">((D37-C37)/D37)</f>
        <v>2.8559766876406482E-2</v>
      </c>
      <c r="J37" s="3">
        <f t="shared" ref="J37:J64" si="7">((E37-D37)/E37)</f>
        <v>0.10576246051483443</v>
      </c>
      <c r="K37" s="3">
        <f t="shared" ref="K37:K64" si="8">((F37-E37)/F37)</f>
        <v>6.1897170029473064E-2</v>
      </c>
      <c r="L37" s="3">
        <f t="shared" ref="L37:L64" si="9">((G37-F37)/G37)</f>
        <v>9.311493621961707E-2</v>
      </c>
      <c r="M37" s="2"/>
    </row>
    <row r="38" spans="2:15" x14ac:dyDescent="0.3">
      <c r="B38" t="s">
        <v>63</v>
      </c>
      <c r="C38" s="3" t="s">
        <v>130</v>
      </c>
      <c r="D38" s="3">
        <f t="shared" si="2"/>
        <v>0.6820113892937445</v>
      </c>
      <c r="E38" s="3">
        <f t="shared" si="3"/>
        <v>0.7462313739162707</v>
      </c>
      <c r="F38" s="3">
        <f t="shared" si="4"/>
        <v>0.84917089583822258</v>
      </c>
      <c r="G38" s="3">
        <f t="shared" si="5"/>
        <v>0.85048188848374406</v>
      </c>
      <c r="H38" s="2"/>
      <c r="I38" s="3"/>
      <c r="J38" s="3">
        <f t="shared" si="7"/>
        <v>8.6059078815589801E-2</v>
      </c>
      <c r="K38" s="3">
        <f t="shared" si="8"/>
        <v>0.1212235633916063</v>
      </c>
      <c r="L38" s="3">
        <f t="shared" si="9"/>
        <v>1.5414703866989386E-3</v>
      </c>
      <c r="M38" s="2"/>
    </row>
    <row r="39" spans="2:15" x14ac:dyDescent="0.3">
      <c r="B39" t="s">
        <v>27</v>
      </c>
      <c r="C39" s="3">
        <f t="shared" si="1"/>
        <v>1.0514363297721234</v>
      </c>
      <c r="D39" s="3">
        <f t="shared" si="2"/>
        <v>1.3747867384311363</v>
      </c>
      <c r="E39" s="3">
        <f t="shared" si="3"/>
        <v>1.3351899415627901</v>
      </c>
      <c r="F39" s="3">
        <f t="shared" si="4"/>
        <v>1.139279842693858</v>
      </c>
      <c r="G39" s="3">
        <f t="shared" si="5"/>
        <v>1.1569021027216992</v>
      </c>
      <c r="H39" s="2"/>
      <c r="I39" s="3">
        <f t="shared" si="6"/>
        <v>0.23520041299497133</v>
      </c>
      <c r="J39" s="3">
        <f t="shared" si="7"/>
        <v>-2.96563025497328E-2</v>
      </c>
      <c r="K39" s="3">
        <f t="shared" si="8"/>
        <v>-0.17195959370763328</v>
      </c>
      <c r="L39" s="3">
        <f t="shared" si="9"/>
        <v>1.5232282823571322E-2</v>
      </c>
      <c r="M39" s="2"/>
    </row>
    <row r="40" spans="2:15" x14ac:dyDescent="0.3">
      <c r="B40" t="s">
        <v>5</v>
      </c>
      <c r="C40" s="3">
        <f t="shared" si="1"/>
        <v>0.73830785240093433</v>
      </c>
      <c r="D40" s="3">
        <f t="shared" si="2"/>
        <v>0.83787745840426975</v>
      </c>
      <c r="E40" s="3">
        <f t="shared" si="3"/>
        <v>0.94601449239852131</v>
      </c>
      <c r="F40" s="3">
        <f t="shared" si="4"/>
        <v>1.1495985852661406</v>
      </c>
      <c r="G40" s="3">
        <f t="shared" si="5"/>
        <v>1.4289825565741636</v>
      </c>
      <c r="H40" s="2"/>
      <c r="I40" s="3">
        <f t="shared" si="6"/>
        <v>0.11883552302858805</v>
      </c>
      <c r="J40" s="3">
        <f t="shared" si="7"/>
        <v>0.11430800993342223</v>
      </c>
      <c r="K40" s="3">
        <f t="shared" si="8"/>
        <v>0.17709146086021671</v>
      </c>
      <c r="L40" s="3">
        <f t="shared" si="9"/>
        <v>0.19551251344720186</v>
      </c>
      <c r="M40" s="2"/>
    </row>
    <row r="41" spans="2:15" x14ac:dyDescent="0.3">
      <c r="B41" t="s">
        <v>79</v>
      </c>
      <c r="C41" s="3">
        <f t="shared" si="1"/>
        <v>0.67200290591178813</v>
      </c>
      <c r="D41" s="3">
        <f t="shared" si="2"/>
        <v>0.69863353569385334</v>
      </c>
      <c r="E41" s="3">
        <f t="shared" si="3"/>
        <v>0.79883245722070273</v>
      </c>
      <c r="F41" s="3">
        <f t="shared" si="4"/>
        <v>0.91329856414728805</v>
      </c>
      <c r="G41" s="3">
        <f t="shared" si="5"/>
        <v>0.99836109614856339</v>
      </c>
      <c r="H41" s="2"/>
      <c r="I41" s="3">
        <f t="shared" si="6"/>
        <v>3.8118166995257094E-2</v>
      </c>
      <c r="J41" s="3">
        <f t="shared" si="7"/>
        <v>0.12543171051845015</v>
      </c>
      <c r="K41" s="3">
        <f t="shared" si="8"/>
        <v>0.12533262551820384</v>
      </c>
      <c r="L41" s="3">
        <f t="shared" si="9"/>
        <v>8.5202170166111341E-2</v>
      </c>
      <c r="M41" s="2"/>
    </row>
    <row r="42" spans="2:15" x14ac:dyDescent="0.3">
      <c r="B42" t="s">
        <v>127</v>
      </c>
      <c r="C42" s="3" t="s">
        <v>130</v>
      </c>
      <c r="D42" s="3">
        <f t="shared" si="2"/>
        <v>1.4735115076877543</v>
      </c>
      <c r="E42" s="3">
        <f t="shared" si="3"/>
        <v>1.3267875443958399</v>
      </c>
      <c r="F42" s="3">
        <f t="shared" si="4"/>
        <v>1.3215840133427372</v>
      </c>
      <c r="G42" s="3">
        <f t="shared" si="5"/>
        <v>1.5420622685783214</v>
      </c>
      <c r="H42" s="2"/>
      <c r="I42" s="3"/>
      <c r="J42" s="3">
        <f t="shared" si="7"/>
        <v>-0.11058587632334607</v>
      </c>
      <c r="K42" s="3">
        <f t="shared" si="8"/>
        <v>-3.9373441268717871E-3</v>
      </c>
      <c r="L42" s="3">
        <f t="shared" si="9"/>
        <v>0.1429762336632816</v>
      </c>
      <c r="M42" s="2"/>
    </row>
    <row r="43" spans="2:15" x14ac:dyDescent="0.3">
      <c r="B43" t="s">
        <v>6</v>
      </c>
      <c r="C43" s="3">
        <f t="shared" si="1"/>
        <v>0.5205162834313487</v>
      </c>
      <c r="D43" s="3">
        <f t="shared" si="2"/>
        <v>0.66272033767044292</v>
      </c>
      <c r="E43" s="3">
        <f t="shared" si="3"/>
        <v>0.70498821145775747</v>
      </c>
      <c r="F43" s="3">
        <f t="shared" si="4"/>
        <v>0.76688245252808696</v>
      </c>
      <c r="G43" s="3">
        <f t="shared" si="5"/>
        <v>0.7565208892374059</v>
      </c>
      <c r="H43" s="2"/>
      <c r="I43" s="3">
        <f t="shared" si="6"/>
        <v>0.21457626415836561</v>
      </c>
      <c r="J43" s="3">
        <f t="shared" si="7"/>
        <v>5.9955433438970668E-2</v>
      </c>
      <c r="K43" s="3">
        <f t="shared" si="8"/>
        <v>8.07089024742845E-2</v>
      </c>
      <c r="L43" s="3">
        <f t="shared" si="9"/>
        <v>-1.3696334679040783E-2</v>
      </c>
      <c r="M43" s="2"/>
    </row>
    <row r="44" spans="2:15" x14ac:dyDescent="0.3">
      <c r="B44" t="s">
        <v>32</v>
      </c>
      <c r="C44" s="3">
        <f t="shared" si="1"/>
        <v>0.42651963882346644</v>
      </c>
      <c r="D44" s="3">
        <f t="shared" si="2"/>
        <v>0.4594890053638675</v>
      </c>
      <c r="E44" s="3">
        <f t="shared" si="3"/>
        <v>0.52936345954115183</v>
      </c>
      <c r="F44" s="3">
        <f t="shared" si="4"/>
        <v>0.53450723292152513</v>
      </c>
      <c r="G44" s="3">
        <f t="shared" si="5"/>
        <v>0.57639697767229958</v>
      </c>
      <c r="H44" s="2"/>
      <c r="I44" s="3">
        <f t="shared" si="6"/>
        <v>7.1752242503153582E-2</v>
      </c>
      <c r="J44" s="3">
        <f t="shared" si="7"/>
        <v>0.13199712393796686</v>
      </c>
      <c r="K44" s="3">
        <f t="shared" si="8"/>
        <v>9.6233934052834431E-3</v>
      </c>
      <c r="L44" s="3">
        <f t="shared" si="9"/>
        <v>7.2675163773308557E-2</v>
      </c>
      <c r="M44" s="2"/>
    </row>
    <row r="45" spans="2:15" x14ac:dyDescent="0.3">
      <c r="B45" t="s">
        <v>89</v>
      </c>
      <c r="C45" s="3">
        <f t="shared" si="1"/>
        <v>0.44407405153423468</v>
      </c>
      <c r="D45" s="3">
        <f t="shared" si="2"/>
        <v>0.47431339441540304</v>
      </c>
      <c r="E45" s="3">
        <f t="shared" si="3"/>
        <v>0.58912412811097459</v>
      </c>
      <c r="F45" s="3">
        <f t="shared" si="4"/>
        <v>0.7085243535352842</v>
      </c>
      <c r="G45" s="3">
        <f t="shared" si="5"/>
        <v>0.82491970806279002</v>
      </c>
      <c r="H45" s="2"/>
      <c r="I45" s="3">
        <f t="shared" si="6"/>
        <v>6.3753929864111714E-2</v>
      </c>
      <c r="J45" s="3">
        <f t="shared" si="7"/>
        <v>0.19488377443258342</v>
      </c>
      <c r="K45" s="3">
        <f t="shared" si="8"/>
        <v>0.16851957851349075</v>
      </c>
      <c r="L45" s="3">
        <f t="shared" si="9"/>
        <v>0.14109901047320622</v>
      </c>
      <c r="M45" s="2"/>
    </row>
    <row r="46" spans="2:15" x14ac:dyDescent="0.3">
      <c r="B46" t="s">
        <v>126</v>
      </c>
      <c r="C46" s="3">
        <f t="shared" si="1"/>
        <v>0.39880183608945169</v>
      </c>
      <c r="D46" s="3">
        <f t="shared" si="2"/>
        <v>0.39036655809130516</v>
      </c>
      <c r="E46" s="3">
        <f t="shared" si="3"/>
        <v>0.53977748415025706</v>
      </c>
      <c r="F46" s="3">
        <f t="shared" si="4"/>
        <v>0.52720383467882903</v>
      </c>
      <c r="G46" s="3">
        <f t="shared" si="5"/>
        <v>0.59492176600239188</v>
      </c>
      <c r="H46" s="2"/>
      <c r="I46" s="3">
        <f t="shared" si="6"/>
        <v>-2.1608608174303576E-2</v>
      </c>
      <c r="J46" s="3">
        <f t="shared" si="7"/>
        <v>0.2768009604812649</v>
      </c>
      <c r="K46" s="3">
        <f t="shared" si="8"/>
        <v>-2.3849692745668016E-2</v>
      </c>
      <c r="L46" s="3">
        <f t="shared" si="9"/>
        <v>0.11382661585673198</v>
      </c>
      <c r="M46" s="2"/>
    </row>
    <row r="47" spans="2:15" x14ac:dyDescent="0.3">
      <c r="B47" t="s">
        <v>116</v>
      </c>
      <c r="C47" s="3">
        <f t="shared" si="1"/>
        <v>0.55868065369406195</v>
      </c>
      <c r="D47" s="3">
        <f t="shared" si="2"/>
        <v>0.90852910210463445</v>
      </c>
      <c r="E47" s="3">
        <f t="shared" si="3"/>
        <v>1.2713815920304632</v>
      </c>
      <c r="F47" s="3">
        <f t="shared" si="4"/>
        <v>1.353110244480189</v>
      </c>
      <c r="G47" s="3">
        <f t="shared" si="5"/>
        <v>1.6380923345625382</v>
      </c>
      <c r="H47" s="2"/>
      <c r="I47" s="3">
        <f t="shared" si="6"/>
        <v>0.38507126254969515</v>
      </c>
      <c r="J47" s="3">
        <f t="shared" si="7"/>
        <v>0.28540014437863165</v>
      </c>
      <c r="K47" s="3">
        <f t="shared" si="8"/>
        <v>6.0400586562052612E-2</v>
      </c>
      <c r="L47" s="3">
        <f t="shared" si="9"/>
        <v>0.17397193312576931</v>
      </c>
      <c r="M47" s="2"/>
    </row>
    <row r="48" spans="2:15" x14ac:dyDescent="0.3">
      <c r="B48" t="s">
        <v>123</v>
      </c>
      <c r="C48" s="3">
        <f t="shared" si="1"/>
        <v>1.0765969865571798</v>
      </c>
      <c r="D48" s="3">
        <f t="shared" si="2"/>
        <v>1.4373598410582236</v>
      </c>
      <c r="E48" s="3">
        <f t="shared" si="3"/>
        <v>1.7010382917112483</v>
      </c>
      <c r="F48" s="3">
        <f t="shared" si="4"/>
        <v>1.5259771255935342</v>
      </c>
      <c r="G48" s="3">
        <f t="shared" si="5"/>
        <v>1.9819275191211683</v>
      </c>
      <c r="H48" s="2"/>
      <c r="I48" s="3">
        <f t="shared" si="6"/>
        <v>0.25098993598947378</v>
      </c>
      <c r="J48" s="3">
        <f t="shared" si="7"/>
        <v>0.15501029690975601</v>
      </c>
      <c r="K48" s="3">
        <f t="shared" si="8"/>
        <v>-0.11472070136675444</v>
      </c>
      <c r="L48" s="3">
        <f t="shared" si="9"/>
        <v>0.2300540202044386</v>
      </c>
      <c r="M48" s="2"/>
    </row>
    <row r="49" spans="2:13" x14ac:dyDescent="0.3">
      <c r="B49" t="s">
        <v>7</v>
      </c>
      <c r="C49" s="3">
        <f t="shared" si="1"/>
        <v>0.37822498057548387</v>
      </c>
      <c r="D49" s="3">
        <f t="shared" si="2"/>
        <v>0.44674888209842123</v>
      </c>
      <c r="E49" s="3">
        <f t="shared" si="3"/>
        <v>0.48469304383517647</v>
      </c>
      <c r="F49" s="3">
        <f t="shared" si="4"/>
        <v>0.50664063394321424</v>
      </c>
      <c r="G49" s="3">
        <f t="shared" si="5"/>
        <v>0.54267862643828879</v>
      </c>
      <c r="H49" s="2"/>
      <c r="I49" s="3">
        <f t="shared" si="6"/>
        <v>0.15338348738797999</v>
      </c>
      <c r="J49" s="3">
        <f t="shared" si="7"/>
        <v>7.8284931503284458E-2</v>
      </c>
      <c r="K49" s="3">
        <f t="shared" si="8"/>
        <v>4.3319837844861278E-2</v>
      </c>
      <c r="L49" s="3">
        <f t="shared" si="9"/>
        <v>6.6407613529206586E-2</v>
      </c>
      <c r="M49" s="2"/>
    </row>
    <row r="50" spans="2:13" x14ac:dyDescent="0.3">
      <c r="B50" t="s">
        <v>86</v>
      </c>
      <c r="C50" s="3" t="s">
        <v>130</v>
      </c>
      <c r="D50" s="3">
        <f t="shared" si="2"/>
        <v>0.85677158070360993</v>
      </c>
      <c r="E50" s="3">
        <f t="shared" si="3"/>
        <v>0.82706107419583741</v>
      </c>
      <c r="F50" s="3">
        <f t="shared" si="4"/>
        <v>0.9302416474350903</v>
      </c>
      <c r="G50" s="3">
        <f t="shared" si="5"/>
        <v>1.1626765636913197</v>
      </c>
      <c r="H50" s="2"/>
      <c r="I50" s="3"/>
      <c r="J50" s="3">
        <f t="shared" si="7"/>
        <v>-3.5922989770326742E-2</v>
      </c>
      <c r="K50" s="3">
        <f t="shared" si="8"/>
        <v>0.11091803245290902</v>
      </c>
      <c r="L50" s="3">
        <f t="shared" si="9"/>
        <v>0.19991365054980051</v>
      </c>
      <c r="M50" s="2"/>
    </row>
    <row r="51" spans="2:13" x14ac:dyDescent="0.3">
      <c r="B51" t="s">
        <v>30</v>
      </c>
      <c r="C51" s="3" t="s">
        <v>130</v>
      </c>
      <c r="D51" s="3">
        <f t="shared" si="2"/>
        <v>0.91938108858078227</v>
      </c>
      <c r="E51" s="3">
        <f t="shared" si="3"/>
        <v>0.83879048232980935</v>
      </c>
      <c r="F51" s="3">
        <f t="shared" si="4"/>
        <v>1.1090406009577887</v>
      </c>
      <c r="G51" s="3">
        <f t="shared" si="5"/>
        <v>1.4750343623274711</v>
      </c>
      <c r="H51" s="2"/>
      <c r="I51" s="3"/>
      <c r="J51" s="3">
        <f t="shared" si="7"/>
        <v>-9.6079543042889445E-2</v>
      </c>
      <c r="K51" s="3">
        <f t="shared" si="8"/>
        <v>0.24367919298408566</v>
      </c>
      <c r="L51" s="3">
        <f t="shared" si="9"/>
        <v>0.24812558318450106</v>
      </c>
      <c r="M51" s="2"/>
    </row>
    <row r="52" spans="2:13" x14ac:dyDescent="0.3">
      <c r="B52" t="s">
        <v>105</v>
      </c>
      <c r="C52" s="3">
        <f t="shared" si="1"/>
        <v>1.8335032849002275</v>
      </c>
      <c r="D52" s="3">
        <f t="shared" si="2"/>
        <v>2.0462991712392617</v>
      </c>
      <c r="E52" s="3">
        <f t="shared" si="3"/>
        <v>2.6083744765644998</v>
      </c>
      <c r="F52" s="3">
        <f t="shared" si="4"/>
        <v>2.9837007261155128</v>
      </c>
      <c r="G52" s="3">
        <f t="shared" si="5"/>
        <v>3.5332274723261641</v>
      </c>
      <c r="H52" s="2"/>
      <c r="I52" s="3">
        <f t="shared" si="6"/>
        <v>0.10399060378359175</v>
      </c>
      <c r="J52" s="3">
        <f t="shared" si="7"/>
        <v>0.21548873076903807</v>
      </c>
      <c r="K52" s="3">
        <f t="shared" si="8"/>
        <v>0.1257921903044382</v>
      </c>
      <c r="L52" s="3">
        <f t="shared" si="9"/>
        <v>0.15553109742149163</v>
      </c>
      <c r="M52" s="2"/>
    </row>
    <row r="53" spans="2:13" x14ac:dyDescent="0.3">
      <c r="B53" t="s">
        <v>61</v>
      </c>
      <c r="C53" s="3">
        <f t="shared" si="1"/>
        <v>1.5566113195125006</v>
      </c>
      <c r="D53" s="3">
        <f t="shared" si="2"/>
        <v>2.3524041559565374</v>
      </c>
      <c r="E53" s="3">
        <f t="shared" si="3"/>
        <v>2.3051305701373299</v>
      </c>
      <c r="F53" s="3">
        <f t="shared" si="4"/>
        <v>2.3698100751312405</v>
      </c>
      <c r="G53" s="3">
        <f t="shared" si="5"/>
        <v>2.9876883867285433</v>
      </c>
      <c r="H53" s="2"/>
      <c r="I53" s="3">
        <f t="shared" si="6"/>
        <v>0.33828916448264412</v>
      </c>
      <c r="J53" s="3">
        <f t="shared" si="7"/>
        <v>-2.0507986155591667E-2</v>
      </c>
      <c r="K53" s="3">
        <f t="shared" si="8"/>
        <v>2.7293117567798616E-2</v>
      </c>
      <c r="L53" s="3">
        <f t="shared" si="9"/>
        <v>0.20680815119205476</v>
      </c>
      <c r="M53" s="2"/>
    </row>
    <row r="54" spans="2:13" x14ac:dyDescent="0.3">
      <c r="B54" t="s">
        <v>102</v>
      </c>
      <c r="C54" s="3">
        <f t="shared" si="1"/>
        <v>1.0400836095021722</v>
      </c>
      <c r="D54" s="3">
        <f t="shared" si="2"/>
        <v>1.1143307850143347</v>
      </c>
      <c r="E54" s="3">
        <f t="shared" si="3"/>
        <v>1.2085826312909698</v>
      </c>
      <c r="F54" s="3">
        <f t="shared" si="4"/>
        <v>1.2389622536603861</v>
      </c>
      <c r="G54" s="3">
        <f t="shared" si="5"/>
        <v>1.4659600096433278</v>
      </c>
      <c r="H54" s="2"/>
      <c r="I54" s="3">
        <f t="shared" si="6"/>
        <v>6.662938555646869E-2</v>
      </c>
      <c r="J54" s="3">
        <f t="shared" si="7"/>
        <v>7.7985438344383817E-2</v>
      </c>
      <c r="K54" s="3">
        <f t="shared" si="8"/>
        <v>2.4520216237147598E-2</v>
      </c>
      <c r="L54" s="3">
        <f t="shared" si="9"/>
        <v>0.15484580376661905</v>
      </c>
      <c r="M54" s="2"/>
    </row>
    <row r="55" spans="2:13" x14ac:dyDescent="0.3">
      <c r="B55" t="s">
        <v>97</v>
      </c>
      <c r="C55" s="3">
        <f t="shared" si="1"/>
        <v>0.4242369167143572</v>
      </c>
      <c r="D55" s="3">
        <f t="shared" si="2"/>
        <v>0.49072108242148949</v>
      </c>
      <c r="E55" s="3">
        <f t="shared" si="3"/>
        <v>0.5762914541000359</v>
      </c>
      <c r="F55" s="3">
        <f t="shared" si="4"/>
        <v>0.73008248902676154</v>
      </c>
      <c r="G55" s="3">
        <f t="shared" si="5"/>
        <v>0.8932362136558446</v>
      </c>
      <c r="H55" s="2"/>
      <c r="I55" s="3">
        <f t="shared" si="6"/>
        <v>0.13548259508041227</v>
      </c>
      <c r="J55" s="3">
        <f t="shared" si="7"/>
        <v>0.14848454036539058</v>
      </c>
      <c r="K55" s="3">
        <f t="shared" si="8"/>
        <v>0.21064884754562077</v>
      </c>
      <c r="L55" s="3">
        <f t="shared" si="9"/>
        <v>0.18265462386631878</v>
      </c>
      <c r="M55" s="2"/>
    </row>
    <row r="56" spans="2:13" x14ac:dyDescent="0.3">
      <c r="B56" t="s">
        <v>57</v>
      </c>
      <c r="C56" s="3">
        <f t="shared" si="1"/>
        <v>0.59959416369501806</v>
      </c>
      <c r="D56" s="3">
        <f t="shared" si="2"/>
        <v>0.61553313786739028</v>
      </c>
      <c r="E56" s="3">
        <f t="shared" si="3"/>
        <v>0.65260213609544837</v>
      </c>
      <c r="F56" s="3">
        <f t="shared" si="4"/>
        <v>0.65374793076674409</v>
      </c>
      <c r="G56" s="3">
        <f t="shared" si="5"/>
        <v>0.7429185252324082</v>
      </c>
      <c r="H56" s="2"/>
      <c r="I56" s="3">
        <f t="shared" si="6"/>
        <v>2.589458339740288E-2</v>
      </c>
      <c r="J56" s="3">
        <f t="shared" si="7"/>
        <v>5.6801834039103494E-2</v>
      </c>
      <c r="K56" s="3">
        <f t="shared" si="8"/>
        <v>1.7526551402646598E-3</v>
      </c>
      <c r="L56" s="3">
        <f t="shared" si="9"/>
        <v>0.12002742082352671</v>
      </c>
      <c r="M56" s="2"/>
    </row>
    <row r="57" spans="2:13" x14ac:dyDescent="0.3">
      <c r="B57" t="s">
        <v>37</v>
      </c>
      <c r="C57" s="3">
        <f t="shared" si="1"/>
        <v>0.49780657820447344</v>
      </c>
      <c r="D57" s="3">
        <f t="shared" si="2"/>
        <v>0.58137311484265686</v>
      </c>
      <c r="E57" s="3">
        <f t="shared" si="3"/>
        <v>0.68045345326393558</v>
      </c>
      <c r="F57" s="3">
        <f t="shared" si="4"/>
        <v>0.74924023215169777</v>
      </c>
      <c r="G57" s="3">
        <f t="shared" si="5"/>
        <v>0.77564133056923301</v>
      </c>
      <c r="H57" s="2"/>
      <c r="I57" s="3">
        <f t="shared" si="6"/>
        <v>0.14373993998810886</v>
      </c>
      <c r="J57" s="3">
        <f t="shared" si="7"/>
        <v>0.1456092814960662</v>
      </c>
      <c r="K57" s="3">
        <f t="shared" si="8"/>
        <v>9.1808709591338411E-2</v>
      </c>
      <c r="L57" s="3">
        <f t="shared" si="9"/>
        <v>3.4037766396692426E-2</v>
      </c>
      <c r="M57" s="2"/>
    </row>
    <row r="58" spans="2:13" x14ac:dyDescent="0.3">
      <c r="B58" t="s">
        <v>2</v>
      </c>
      <c r="C58" s="3">
        <f t="shared" si="1"/>
        <v>0.48658138514162125</v>
      </c>
      <c r="D58" s="3">
        <f t="shared" si="2"/>
        <v>0.49949002213317184</v>
      </c>
      <c r="E58" s="3">
        <f t="shared" si="3"/>
        <v>0.50691855916892903</v>
      </c>
      <c r="F58" s="3">
        <f t="shared" si="4"/>
        <v>0.52251393017716052</v>
      </c>
      <c r="G58" s="3">
        <f t="shared" si="5"/>
        <v>0.5897940778708155</v>
      </c>
      <c r="H58" s="2"/>
      <c r="I58" s="3">
        <f t="shared" si="6"/>
        <v>2.5843633345110043E-2</v>
      </c>
      <c r="J58" s="3">
        <f t="shared" si="7"/>
        <v>1.4654300777497577E-2</v>
      </c>
      <c r="K58" s="3">
        <f t="shared" si="8"/>
        <v>2.9846804281263507E-2</v>
      </c>
      <c r="L58" s="3">
        <f t="shared" si="9"/>
        <v>0.1140739627914534</v>
      </c>
      <c r="M58" s="2"/>
    </row>
    <row r="59" spans="2:13" x14ac:dyDescent="0.3">
      <c r="B59" t="s">
        <v>8</v>
      </c>
      <c r="C59" s="3">
        <f t="shared" si="1"/>
        <v>0.55917868083023836</v>
      </c>
      <c r="D59" s="3">
        <f t="shared" si="2"/>
        <v>0.51534201010416569</v>
      </c>
      <c r="E59" s="3">
        <f t="shared" si="3"/>
        <v>0.6619961349040725</v>
      </c>
      <c r="F59" s="3">
        <f t="shared" si="4"/>
        <v>0.5599330270071543</v>
      </c>
      <c r="G59" s="3">
        <f t="shared" si="5"/>
        <v>0.47903998006313392</v>
      </c>
      <c r="H59" s="2"/>
      <c r="I59" s="3">
        <f t="shared" si="6"/>
        <v>-8.5063258703112515E-2</v>
      </c>
      <c r="J59" s="3">
        <f t="shared" si="7"/>
        <v>0.22153320399847642</v>
      </c>
      <c r="K59" s="3">
        <f t="shared" si="8"/>
        <v>-0.18227734920807614</v>
      </c>
      <c r="L59" s="3">
        <f t="shared" si="9"/>
        <v>-0.16886491798316977</v>
      </c>
      <c r="M59" s="2"/>
    </row>
    <row r="60" spans="2:13" x14ac:dyDescent="0.3">
      <c r="B60" t="s">
        <v>0</v>
      </c>
      <c r="C60" s="3">
        <f t="shared" si="1"/>
        <v>1.0207720947691916</v>
      </c>
      <c r="D60" s="3">
        <f t="shared" si="2"/>
        <v>1.1248115266349163</v>
      </c>
      <c r="E60" s="3">
        <f t="shared" si="3"/>
        <v>1.1122385241728927</v>
      </c>
      <c r="F60" s="3">
        <f t="shared" si="4"/>
        <v>1.4770617651306079</v>
      </c>
      <c r="G60" s="3">
        <f t="shared" si="5"/>
        <v>1.7184818395708146</v>
      </c>
      <c r="H60" s="2"/>
      <c r="I60" s="3">
        <f t="shared" si="6"/>
        <v>9.2494990851470116E-2</v>
      </c>
      <c r="J60" s="3">
        <f t="shared" si="7"/>
        <v>-1.1304232130759411E-2</v>
      </c>
      <c r="K60" s="3">
        <f t="shared" si="8"/>
        <v>0.24699254260735404</v>
      </c>
      <c r="L60" s="3">
        <f t="shared" si="9"/>
        <v>0.14048450724419673</v>
      </c>
      <c r="M60" s="2"/>
    </row>
    <row r="61" spans="2:13" x14ac:dyDescent="0.3">
      <c r="B61" t="s">
        <v>36</v>
      </c>
      <c r="C61" s="3" t="s">
        <v>130</v>
      </c>
      <c r="D61" s="3">
        <f t="shared" si="2"/>
        <v>0.9504804821220767</v>
      </c>
      <c r="E61" s="3">
        <f t="shared" si="3"/>
        <v>1.0028230703236438</v>
      </c>
      <c r="F61" s="3">
        <f t="shared" si="4"/>
        <v>1.1952644913472672</v>
      </c>
      <c r="G61" s="3">
        <f t="shared" si="5"/>
        <v>1.3749413785769948</v>
      </c>
      <c r="H61" s="2"/>
      <c r="I61" s="3"/>
      <c r="J61" s="3">
        <f t="shared" si="7"/>
        <v>5.2195237375895681E-2</v>
      </c>
      <c r="K61" s="3">
        <f t="shared" si="8"/>
        <v>0.16100321093510361</v>
      </c>
      <c r="L61" s="3">
        <f t="shared" si="9"/>
        <v>0.13067967116946141</v>
      </c>
      <c r="M61" s="2"/>
    </row>
    <row r="62" spans="2:13" x14ac:dyDescent="0.3">
      <c r="B62" t="s">
        <v>55</v>
      </c>
      <c r="C62" s="3">
        <f t="shared" si="1"/>
        <v>0.3784406254325296</v>
      </c>
      <c r="D62" s="3">
        <f t="shared" si="2"/>
        <v>0.48828791303887359</v>
      </c>
      <c r="E62" s="3">
        <f t="shared" si="3"/>
        <v>0.57683348014007929</v>
      </c>
      <c r="F62" s="3">
        <f t="shared" si="4"/>
        <v>0.55066495091568135</v>
      </c>
      <c r="G62" s="3">
        <f t="shared" si="5"/>
        <v>0.58440062654289737</v>
      </c>
      <c r="H62" s="2"/>
      <c r="I62" s="3">
        <f t="shared" si="6"/>
        <v>0.22496417517834161</v>
      </c>
      <c r="J62" s="3">
        <f t="shared" si="7"/>
        <v>0.1535028221310995</v>
      </c>
      <c r="K62" s="3">
        <f t="shared" si="8"/>
        <v>-4.7521690241739946E-2</v>
      </c>
      <c r="L62" s="3">
        <f t="shared" si="9"/>
        <v>5.7726966904166531E-2</v>
      </c>
      <c r="M62" s="2"/>
    </row>
    <row r="63" spans="2:13" x14ac:dyDescent="0.3">
      <c r="B63" t="s">
        <v>101</v>
      </c>
      <c r="C63" s="3">
        <f t="shared" si="1"/>
        <v>0.59963854597181532</v>
      </c>
      <c r="D63" s="3">
        <f t="shared" si="2"/>
        <v>0.71503507449096881</v>
      </c>
      <c r="E63" s="3">
        <f t="shared" si="3"/>
        <v>0.79870997550367628</v>
      </c>
      <c r="F63" s="3">
        <f t="shared" si="4"/>
        <v>0.84223982831684152</v>
      </c>
      <c r="G63" s="3">
        <f t="shared" si="5"/>
        <v>0.85651931245021407</v>
      </c>
      <c r="H63" s="2"/>
      <c r="I63" s="3">
        <f t="shared" si="6"/>
        <v>0.16138582936131338</v>
      </c>
      <c r="J63" s="3">
        <f t="shared" si="7"/>
        <v>0.10476255910030553</v>
      </c>
      <c r="K63" s="3">
        <f t="shared" si="8"/>
        <v>5.1683441401906463E-2</v>
      </c>
      <c r="L63" s="3">
        <f t="shared" si="9"/>
        <v>1.6671526170873762E-2</v>
      </c>
      <c r="M63" s="2"/>
    </row>
    <row r="64" spans="2:13" x14ac:dyDescent="0.3">
      <c r="B64" t="s">
        <v>73</v>
      </c>
      <c r="C64" s="3">
        <f t="shared" si="1"/>
        <v>0.18687264149672317</v>
      </c>
      <c r="D64" s="3">
        <f t="shared" si="2"/>
        <v>0.22774321085512514</v>
      </c>
      <c r="E64" s="3">
        <f t="shared" si="3"/>
        <v>0.23659781114376652</v>
      </c>
      <c r="F64" s="3">
        <f t="shared" si="4"/>
        <v>0.25595684908137933</v>
      </c>
      <c r="G64" s="3">
        <f t="shared" si="5"/>
        <v>0.28683474135853598</v>
      </c>
      <c r="H64" s="2"/>
      <c r="I64" s="3">
        <f t="shared" si="6"/>
        <v>0.17945900211445193</v>
      </c>
      <c r="J64" s="3">
        <f t="shared" si="7"/>
        <v>3.7424692332681649E-2</v>
      </c>
      <c r="K64" s="3">
        <f t="shared" si="8"/>
        <v>7.5633990678865448E-2</v>
      </c>
      <c r="L64" s="3">
        <f t="shared" si="9"/>
        <v>0.107650461484929</v>
      </c>
      <c r="M64" s="2"/>
    </row>
    <row r="65" spans="2:13" x14ac:dyDescent="0.3">
      <c r="C65" s="2"/>
      <c r="D65" s="2"/>
      <c r="E65" s="2"/>
      <c r="F65" s="2"/>
      <c r="G65" s="2"/>
      <c r="H65" s="2"/>
      <c r="I65" s="2"/>
      <c r="J65" s="2"/>
      <c r="K65" s="2"/>
      <c r="L65" s="2"/>
      <c r="M65" s="2"/>
    </row>
    <row r="66" spans="2:13" x14ac:dyDescent="0.3">
      <c r="C66" s="2"/>
      <c r="D66" s="2"/>
      <c r="E66" s="2"/>
      <c r="F66" s="2"/>
      <c r="G66" s="2"/>
      <c r="H66" s="2"/>
      <c r="I66" s="2"/>
      <c r="J66" s="2"/>
      <c r="K66" s="2"/>
      <c r="L66" s="2"/>
      <c r="M66" s="2"/>
    </row>
    <row r="67" spans="2:13" x14ac:dyDescent="0.3">
      <c r="C67" s="2"/>
      <c r="D67" s="2"/>
      <c r="E67" s="2"/>
      <c r="F67" s="2"/>
      <c r="G67" s="2"/>
      <c r="H67" s="2"/>
      <c r="I67" s="2"/>
      <c r="J67" s="2"/>
      <c r="K67" s="2"/>
      <c r="L67" s="2"/>
      <c r="M67" s="2"/>
    </row>
    <row r="68" spans="2:13" x14ac:dyDescent="0.3">
      <c r="C68" s="2" t="s">
        <v>128</v>
      </c>
      <c r="D68" s="2"/>
      <c r="E68" s="2"/>
      <c r="F68" s="2"/>
      <c r="G68" s="2"/>
      <c r="H68" s="2"/>
      <c r="I68" s="2"/>
      <c r="J68" s="2"/>
      <c r="K68" s="2"/>
      <c r="L68" s="2"/>
      <c r="M68" s="2"/>
    </row>
    <row r="69" spans="2:13" x14ac:dyDescent="0.3">
      <c r="B69" t="s">
        <v>39</v>
      </c>
      <c r="C69" s="2" t="s">
        <v>129</v>
      </c>
      <c r="D69" s="2" t="s">
        <v>131</v>
      </c>
      <c r="E69" s="2" t="s">
        <v>132</v>
      </c>
      <c r="F69" s="2" t="s">
        <v>133</v>
      </c>
      <c r="G69" s="2" t="s">
        <v>134</v>
      </c>
      <c r="H69" s="2"/>
      <c r="I69" s="2"/>
      <c r="J69" s="2"/>
      <c r="K69" s="2"/>
      <c r="L69" s="2"/>
      <c r="M69" s="2"/>
    </row>
    <row r="70" spans="2:13" x14ac:dyDescent="0.3">
      <c r="B70" t="s">
        <v>0</v>
      </c>
      <c r="C70">
        <v>1.0207720947691916</v>
      </c>
      <c r="D70">
        <v>1.1248115266349163</v>
      </c>
      <c r="E70">
        <v>1.1122385241728927</v>
      </c>
      <c r="F70">
        <v>1.4770617651306079</v>
      </c>
      <c r="G70">
        <v>1.7184818395708146</v>
      </c>
      <c r="I70">
        <v>9.2494990851470116E-2</v>
      </c>
      <c r="J70">
        <v>-1.1304232130759411E-2</v>
      </c>
      <c r="K70">
        <v>0.24699254260735404</v>
      </c>
      <c r="L70">
        <v>0.14048450724419673</v>
      </c>
    </row>
    <row r="71" spans="2:13" x14ac:dyDescent="0.3">
      <c r="B71" t="s">
        <v>30</v>
      </c>
      <c r="C71" t="s">
        <v>130</v>
      </c>
      <c r="D71">
        <v>0.91938108858078227</v>
      </c>
      <c r="E71">
        <v>0.83879048232980935</v>
      </c>
      <c r="F71">
        <v>1.1090406009577887</v>
      </c>
      <c r="G71">
        <v>1.4750343623274711</v>
      </c>
      <c r="J71">
        <v>-9.6079543042889445E-2</v>
      </c>
      <c r="K71">
        <v>0.24367919298408566</v>
      </c>
      <c r="L71">
        <v>0.24812558318450106</v>
      </c>
    </row>
    <row r="72" spans="2:13" x14ac:dyDescent="0.3">
      <c r="B72" t="s">
        <v>97</v>
      </c>
      <c r="C72">
        <v>0.4242369167143572</v>
      </c>
      <c r="D72">
        <v>0.49072108242148949</v>
      </c>
      <c r="E72">
        <v>0.5762914541000359</v>
      </c>
      <c r="F72">
        <v>0.73008248902676154</v>
      </c>
      <c r="G72">
        <v>0.8932362136558446</v>
      </c>
      <c r="I72">
        <v>0.13548259508041227</v>
      </c>
      <c r="J72">
        <v>0.14848454036539058</v>
      </c>
      <c r="K72">
        <v>0.21064884754562077</v>
      </c>
      <c r="L72">
        <v>0.18265462386631878</v>
      </c>
    </row>
    <row r="73" spans="2:13" x14ac:dyDescent="0.3">
      <c r="B73" t="s">
        <v>5</v>
      </c>
      <c r="C73">
        <v>0.73830785240093433</v>
      </c>
      <c r="D73">
        <v>0.83787745840426975</v>
      </c>
      <c r="E73">
        <v>0.94601449239852131</v>
      </c>
      <c r="F73">
        <v>1.1495985852661406</v>
      </c>
      <c r="G73">
        <v>1.4289825565741636</v>
      </c>
      <c r="I73">
        <v>0.11883552302858805</v>
      </c>
      <c r="J73">
        <v>0.11430800993342223</v>
      </c>
      <c r="K73">
        <v>0.17709146086021671</v>
      </c>
      <c r="L73">
        <v>0.19551251344720186</v>
      </c>
    </row>
    <row r="74" spans="2:13" x14ac:dyDescent="0.3">
      <c r="B74" t="s">
        <v>89</v>
      </c>
      <c r="C74">
        <v>0.44407405153423468</v>
      </c>
      <c r="D74">
        <v>0.47431339441540304</v>
      </c>
      <c r="E74">
        <v>0.58912412811097459</v>
      </c>
      <c r="F74">
        <v>0.7085243535352842</v>
      </c>
      <c r="G74">
        <v>0.82491970806279002</v>
      </c>
      <c r="I74">
        <v>6.3753929864111714E-2</v>
      </c>
      <c r="J74">
        <v>0.19488377443258342</v>
      </c>
      <c r="K74">
        <v>0.16851957851349075</v>
      </c>
      <c r="L74">
        <v>0.14109901047320622</v>
      </c>
    </row>
    <row r="75" spans="2:13" x14ac:dyDescent="0.3">
      <c r="B75" t="s">
        <v>36</v>
      </c>
      <c r="C75" t="s">
        <v>130</v>
      </c>
      <c r="D75">
        <v>0.9504804821220767</v>
      </c>
      <c r="E75">
        <v>1.0028230703236438</v>
      </c>
      <c r="F75">
        <v>1.1952644913472672</v>
      </c>
      <c r="G75">
        <v>1.3749413785769948</v>
      </c>
      <c r="J75">
        <v>5.2195237375895681E-2</v>
      </c>
      <c r="K75">
        <v>0.16100321093510361</v>
      </c>
      <c r="L75">
        <v>0.13067967116946141</v>
      </c>
    </row>
    <row r="76" spans="2:13" x14ac:dyDescent="0.3">
      <c r="B76" t="s">
        <v>105</v>
      </c>
      <c r="C76">
        <v>1.8335032849002275</v>
      </c>
      <c r="D76">
        <v>2.0462991712392617</v>
      </c>
      <c r="E76">
        <v>2.6083744765644998</v>
      </c>
      <c r="F76">
        <v>2.9837007261155128</v>
      </c>
      <c r="G76">
        <v>3.5332274723261641</v>
      </c>
      <c r="I76">
        <v>0.10399060378359175</v>
      </c>
      <c r="J76">
        <v>0.21548873076903807</v>
      </c>
      <c r="K76">
        <v>0.1257921903044382</v>
      </c>
      <c r="L76">
        <v>0.15553109742149163</v>
      </c>
    </row>
    <row r="77" spans="2:13" x14ac:dyDescent="0.3">
      <c r="B77" t="s">
        <v>79</v>
      </c>
      <c r="C77">
        <v>0.67200290591178813</v>
      </c>
      <c r="D77">
        <v>0.69863353569385334</v>
      </c>
      <c r="E77">
        <v>0.79883245722070273</v>
      </c>
      <c r="F77">
        <v>0.91329856414728805</v>
      </c>
      <c r="G77">
        <v>0.99836109614856339</v>
      </c>
      <c r="I77">
        <v>3.8118166995257094E-2</v>
      </c>
      <c r="J77">
        <v>0.12543171051845015</v>
      </c>
      <c r="K77">
        <v>0.12533262551820384</v>
      </c>
      <c r="L77">
        <v>8.5202170166111341E-2</v>
      </c>
    </row>
    <row r="78" spans="2:13" x14ac:dyDescent="0.3">
      <c r="B78" t="s">
        <v>63</v>
      </c>
      <c r="C78" t="s">
        <v>130</v>
      </c>
      <c r="D78">
        <v>0.6820113892937445</v>
      </c>
      <c r="E78">
        <v>0.7462313739162707</v>
      </c>
      <c r="F78">
        <v>0.84917089583822258</v>
      </c>
      <c r="G78">
        <v>0.85048188848374406</v>
      </c>
      <c r="J78">
        <v>8.6059078815589801E-2</v>
      </c>
      <c r="K78">
        <v>0.1212235633916063</v>
      </c>
      <c r="L78">
        <v>1.5414703866989386E-3</v>
      </c>
    </row>
    <row r="79" spans="2:13" x14ac:dyDescent="0.3">
      <c r="B79" t="s">
        <v>86</v>
      </c>
      <c r="C79" t="s">
        <v>130</v>
      </c>
      <c r="D79">
        <v>0.85677158070360993</v>
      </c>
      <c r="E79">
        <v>0.82706107419583741</v>
      </c>
      <c r="F79">
        <v>0.9302416474350903</v>
      </c>
      <c r="G79">
        <v>1.1626765636913197</v>
      </c>
      <c r="J79">
        <v>-3.5922989770326742E-2</v>
      </c>
      <c r="K79">
        <v>0.11091803245290902</v>
      </c>
      <c r="L79">
        <v>0.19991365054980051</v>
      </c>
    </row>
    <row r="80" spans="2:13" x14ac:dyDescent="0.3">
      <c r="B80" t="s">
        <v>64</v>
      </c>
      <c r="C80">
        <v>0.66764743970081297</v>
      </c>
      <c r="D80">
        <v>0.72497398309550964</v>
      </c>
      <c r="E80">
        <v>0.8366353722485006</v>
      </c>
      <c r="F80">
        <v>0.93830511848477682</v>
      </c>
      <c r="G80">
        <v>0.99876077366536764</v>
      </c>
      <c r="I80">
        <v>7.9073931936043493E-2</v>
      </c>
      <c r="J80">
        <v>0.13346481974924779</v>
      </c>
      <c r="K80">
        <v>0.10835467507675728</v>
      </c>
      <c r="L80">
        <v>6.0530666376417318E-2</v>
      </c>
    </row>
    <row r="81" spans="2:12" x14ac:dyDescent="0.3">
      <c r="B81" t="s">
        <v>37</v>
      </c>
      <c r="C81">
        <v>0.49780657820447344</v>
      </c>
      <c r="D81">
        <v>0.58137311484265686</v>
      </c>
      <c r="E81">
        <v>0.68045345326393558</v>
      </c>
      <c r="F81">
        <v>0.74924023215169777</v>
      </c>
      <c r="G81">
        <v>0.77564133056923301</v>
      </c>
      <c r="I81">
        <v>0.14373993998810886</v>
      </c>
      <c r="J81">
        <v>0.1456092814960662</v>
      </c>
      <c r="K81">
        <v>9.1808709591338411E-2</v>
      </c>
      <c r="L81">
        <v>3.4037766396692426E-2</v>
      </c>
    </row>
    <row r="82" spans="2:12" x14ac:dyDescent="0.3">
      <c r="B82" t="s">
        <v>6</v>
      </c>
      <c r="C82">
        <v>0.5205162834313487</v>
      </c>
      <c r="D82">
        <v>0.66272033767044292</v>
      </c>
      <c r="E82">
        <v>0.70498821145775747</v>
      </c>
      <c r="F82">
        <v>0.76688245252808696</v>
      </c>
      <c r="G82">
        <v>0.7565208892374059</v>
      </c>
      <c r="I82">
        <v>0.21457626415836561</v>
      </c>
      <c r="J82">
        <v>5.9955433438970668E-2</v>
      </c>
      <c r="K82">
        <v>8.07089024742845E-2</v>
      </c>
      <c r="L82">
        <v>-1.3696334679040783E-2</v>
      </c>
    </row>
    <row r="83" spans="2:12" x14ac:dyDescent="0.3">
      <c r="B83" t="s">
        <v>73</v>
      </c>
      <c r="C83">
        <v>0.18687264149672317</v>
      </c>
      <c r="D83">
        <v>0.22774321085512514</v>
      </c>
      <c r="E83">
        <v>0.23659781114376652</v>
      </c>
      <c r="F83">
        <v>0.25595684908137933</v>
      </c>
      <c r="G83">
        <v>0.28683474135853598</v>
      </c>
      <c r="I83">
        <v>0.17945900211445193</v>
      </c>
      <c r="J83">
        <v>3.7424692332681649E-2</v>
      </c>
      <c r="K83">
        <v>7.5633990678865448E-2</v>
      </c>
      <c r="L83">
        <v>0.107650461484929</v>
      </c>
    </row>
    <row r="84" spans="2:12" x14ac:dyDescent="0.3">
      <c r="B84" t="s">
        <v>83</v>
      </c>
      <c r="C84">
        <v>1.1691833239040677</v>
      </c>
      <c r="D84">
        <v>1.2035566204054016</v>
      </c>
      <c r="E84">
        <v>1.3459025899296495</v>
      </c>
      <c r="F84">
        <v>1.4347068859945074</v>
      </c>
      <c r="G84">
        <v>1.5820162259745245</v>
      </c>
      <c r="I84">
        <v>2.8559766876406482E-2</v>
      </c>
      <c r="J84">
        <v>0.10576246051483443</v>
      </c>
      <c r="K84">
        <v>6.1897170029473064E-2</v>
      </c>
      <c r="L84">
        <v>9.311493621961707E-2</v>
      </c>
    </row>
    <row r="85" spans="2:12" x14ac:dyDescent="0.3">
      <c r="B85" t="s">
        <v>116</v>
      </c>
      <c r="C85">
        <v>0.55868065369406195</v>
      </c>
      <c r="D85">
        <v>0.90852910210463445</v>
      </c>
      <c r="E85">
        <v>1.2713815920304632</v>
      </c>
      <c r="F85">
        <v>1.353110244480189</v>
      </c>
      <c r="G85">
        <v>1.6380923345625382</v>
      </c>
      <c r="I85">
        <v>0.38507126254969515</v>
      </c>
      <c r="J85">
        <v>0.28540014437863165</v>
      </c>
      <c r="K85">
        <v>6.0400586562052612E-2</v>
      </c>
      <c r="L85">
        <v>0.17397193312576931</v>
      </c>
    </row>
    <row r="86" spans="2:12" x14ac:dyDescent="0.3">
      <c r="B86" t="s">
        <v>101</v>
      </c>
      <c r="C86">
        <v>0.59963854597181532</v>
      </c>
      <c r="D86">
        <v>0.71503507449096881</v>
      </c>
      <c r="E86">
        <v>0.79870997550367628</v>
      </c>
      <c r="F86">
        <v>0.84223982831684152</v>
      </c>
      <c r="G86">
        <v>0.85651931245021407</v>
      </c>
      <c r="I86">
        <v>0.16138582936131338</v>
      </c>
      <c r="J86">
        <v>0.10476255910030553</v>
      </c>
      <c r="K86">
        <v>5.1683441401906463E-2</v>
      </c>
      <c r="L86">
        <v>1.6671526170873762E-2</v>
      </c>
    </row>
    <row r="87" spans="2:12" x14ac:dyDescent="0.3">
      <c r="B87" t="s">
        <v>7</v>
      </c>
      <c r="C87">
        <v>0.37822498057548387</v>
      </c>
      <c r="D87">
        <v>0.44674888209842123</v>
      </c>
      <c r="E87">
        <v>0.48469304383517647</v>
      </c>
      <c r="F87">
        <v>0.50664063394321424</v>
      </c>
      <c r="G87">
        <v>0.54267862643828879</v>
      </c>
      <c r="I87">
        <v>0.15338348738797999</v>
      </c>
      <c r="J87">
        <v>7.8284931503284458E-2</v>
      </c>
      <c r="K87">
        <v>4.3319837844861278E-2</v>
      </c>
      <c r="L87">
        <v>6.6407613529206586E-2</v>
      </c>
    </row>
    <row r="88" spans="2:12" x14ac:dyDescent="0.3">
      <c r="B88" t="s">
        <v>2</v>
      </c>
      <c r="C88">
        <v>0.48658138514162125</v>
      </c>
      <c r="D88">
        <v>0.49949002213317184</v>
      </c>
      <c r="E88">
        <v>0.50691855916892903</v>
      </c>
      <c r="F88">
        <v>0.52251393017716052</v>
      </c>
      <c r="G88">
        <v>0.5897940778708155</v>
      </c>
      <c r="I88">
        <v>2.5843633345110043E-2</v>
      </c>
      <c r="J88">
        <v>1.4654300777497577E-2</v>
      </c>
      <c r="K88">
        <v>2.9846804281263507E-2</v>
      </c>
      <c r="L88">
        <v>0.1140739627914534</v>
      </c>
    </row>
    <row r="89" spans="2:12" x14ac:dyDescent="0.3">
      <c r="B89" t="s">
        <v>61</v>
      </c>
      <c r="C89">
        <v>1.5566113195125006</v>
      </c>
      <c r="D89">
        <v>2.3524041559565374</v>
      </c>
      <c r="E89">
        <v>2.3051305701373299</v>
      </c>
      <c r="F89">
        <v>2.3698100751312405</v>
      </c>
      <c r="G89">
        <v>2.9876883867285433</v>
      </c>
      <c r="I89">
        <v>0.33828916448264412</v>
      </c>
      <c r="J89">
        <v>-2.0507986155591667E-2</v>
      </c>
      <c r="K89">
        <v>2.7293117567798616E-2</v>
      </c>
      <c r="L89">
        <v>0.20680815119205476</v>
      </c>
    </row>
    <row r="90" spans="2:12" x14ac:dyDescent="0.3">
      <c r="B90" t="s">
        <v>102</v>
      </c>
      <c r="C90">
        <v>1.0400836095021722</v>
      </c>
      <c r="D90">
        <v>1.1143307850143347</v>
      </c>
      <c r="E90">
        <v>1.2085826312909698</v>
      </c>
      <c r="F90">
        <v>1.2389622536603861</v>
      </c>
      <c r="G90">
        <v>1.4659600096433278</v>
      </c>
      <c r="I90">
        <v>6.662938555646869E-2</v>
      </c>
      <c r="J90">
        <v>7.7985438344383817E-2</v>
      </c>
      <c r="K90">
        <v>2.4520216237147598E-2</v>
      </c>
      <c r="L90">
        <v>0.15484580376661905</v>
      </c>
    </row>
    <row r="91" spans="2:12" x14ac:dyDescent="0.3">
      <c r="B91" t="s">
        <v>32</v>
      </c>
      <c r="C91">
        <v>0.42651963882346644</v>
      </c>
      <c r="D91">
        <v>0.4594890053638675</v>
      </c>
      <c r="E91">
        <v>0.52936345954115183</v>
      </c>
      <c r="F91">
        <v>0.53450723292152513</v>
      </c>
      <c r="G91">
        <v>0.57639697767229958</v>
      </c>
      <c r="I91">
        <v>7.1752242503153582E-2</v>
      </c>
      <c r="J91">
        <v>0.13199712393796686</v>
      </c>
      <c r="K91">
        <v>9.6233934052834431E-3</v>
      </c>
      <c r="L91">
        <v>7.2675163773308557E-2</v>
      </c>
    </row>
    <row r="92" spans="2:12" x14ac:dyDescent="0.3">
      <c r="B92" t="s">
        <v>57</v>
      </c>
      <c r="C92">
        <v>0.59959416369501806</v>
      </c>
      <c r="D92">
        <v>0.61553313786739028</v>
      </c>
      <c r="E92">
        <v>0.65260213609544837</v>
      </c>
      <c r="F92">
        <v>0.65374793076674409</v>
      </c>
      <c r="G92">
        <v>0.7429185252324082</v>
      </c>
      <c r="I92">
        <v>2.589458339740288E-2</v>
      </c>
      <c r="J92">
        <v>5.6801834039103494E-2</v>
      </c>
      <c r="K92">
        <v>1.7526551402646598E-3</v>
      </c>
      <c r="L92">
        <v>0.12002742082352671</v>
      </c>
    </row>
    <row r="93" spans="2:12" x14ac:dyDescent="0.3">
      <c r="B93" t="s">
        <v>127</v>
      </c>
      <c r="C93" t="s">
        <v>130</v>
      </c>
      <c r="D93">
        <v>1.4735115076877543</v>
      </c>
      <c r="E93">
        <v>1.3267875443958399</v>
      </c>
      <c r="F93">
        <v>1.3215840133427372</v>
      </c>
      <c r="G93">
        <v>1.5420622685783214</v>
      </c>
      <c r="J93">
        <v>-0.11058587632334607</v>
      </c>
      <c r="K93">
        <v>-3.9373441268717871E-3</v>
      </c>
      <c r="L93">
        <v>0.1429762336632816</v>
      </c>
    </row>
    <row r="94" spans="2:12" x14ac:dyDescent="0.3">
      <c r="B94" t="s">
        <v>126</v>
      </c>
      <c r="C94">
        <v>0.39880183608945169</v>
      </c>
      <c r="D94">
        <v>0.39036655809130516</v>
      </c>
      <c r="E94">
        <v>0.53977748415025706</v>
      </c>
      <c r="F94">
        <v>0.52720383467882903</v>
      </c>
      <c r="G94">
        <v>0.59492176600239188</v>
      </c>
      <c r="I94">
        <v>-2.1608608174303576E-2</v>
      </c>
      <c r="J94">
        <v>0.2768009604812649</v>
      </c>
      <c r="K94">
        <v>-2.3849692745668016E-2</v>
      </c>
      <c r="L94">
        <v>0.11382661585673198</v>
      </c>
    </row>
    <row r="95" spans="2:12" x14ac:dyDescent="0.3">
      <c r="B95" t="s">
        <v>55</v>
      </c>
      <c r="C95">
        <v>0.3784406254325296</v>
      </c>
      <c r="D95">
        <v>0.48828791303887359</v>
      </c>
      <c r="E95">
        <v>0.57683348014007929</v>
      </c>
      <c r="F95">
        <v>0.55066495091568135</v>
      </c>
      <c r="G95">
        <v>0.58440062654289737</v>
      </c>
      <c r="I95">
        <v>0.22496417517834161</v>
      </c>
      <c r="J95">
        <v>0.1535028221310995</v>
      </c>
      <c r="K95">
        <v>-4.7521690241739946E-2</v>
      </c>
      <c r="L95">
        <v>5.7726966904166531E-2</v>
      </c>
    </row>
    <row r="96" spans="2:12" x14ac:dyDescent="0.3">
      <c r="B96" t="s">
        <v>123</v>
      </c>
      <c r="C96">
        <v>1.0765969865571798</v>
      </c>
      <c r="D96">
        <v>1.4373598410582236</v>
      </c>
      <c r="E96">
        <v>1.7010382917112483</v>
      </c>
      <c r="F96">
        <v>1.5259771255935342</v>
      </c>
      <c r="G96">
        <v>1.9819275191211683</v>
      </c>
      <c r="I96">
        <v>0.25098993598947378</v>
      </c>
      <c r="J96">
        <v>0.15501029690975601</v>
      </c>
      <c r="K96">
        <v>-0.11472070136675444</v>
      </c>
      <c r="L96">
        <v>0.2300540202044386</v>
      </c>
    </row>
    <row r="97" spans="2:16" x14ac:dyDescent="0.3">
      <c r="B97" t="s">
        <v>27</v>
      </c>
      <c r="C97">
        <v>1.0514363297721234</v>
      </c>
      <c r="D97">
        <v>1.3747867384311363</v>
      </c>
      <c r="E97">
        <v>1.3351899415627901</v>
      </c>
      <c r="F97">
        <v>1.139279842693858</v>
      </c>
      <c r="G97">
        <v>1.1569021027216992</v>
      </c>
      <c r="I97">
        <v>0.23520041299497133</v>
      </c>
      <c r="J97">
        <v>-2.96563025497328E-2</v>
      </c>
      <c r="K97">
        <v>-0.17195959370763328</v>
      </c>
      <c r="L97">
        <v>1.5232282823571322E-2</v>
      </c>
    </row>
    <row r="98" spans="2:16" x14ac:dyDescent="0.3">
      <c r="B98" t="s">
        <v>8</v>
      </c>
      <c r="C98">
        <v>0.55917868083023836</v>
      </c>
      <c r="D98">
        <v>0.51534201010416569</v>
      </c>
      <c r="E98">
        <v>0.6619961349040725</v>
      </c>
      <c r="F98">
        <v>0.5599330270071543</v>
      </c>
      <c r="G98">
        <v>0.47903998006313392</v>
      </c>
      <c r="I98">
        <v>-8.5063258703112515E-2</v>
      </c>
      <c r="J98">
        <v>0.22153320399847642</v>
      </c>
      <c r="K98">
        <v>-0.18227734920807614</v>
      </c>
      <c r="L98">
        <v>-0.16886491798316977</v>
      </c>
    </row>
    <row r="100" spans="2:16" x14ac:dyDescent="0.3">
      <c r="G100" s="5"/>
      <c r="H100" s="5"/>
      <c r="I100" s="5"/>
      <c r="J100" s="5"/>
      <c r="K100" s="5"/>
      <c r="L100" s="5"/>
      <c r="M100" s="5"/>
      <c r="N100" s="5"/>
      <c r="O100" s="5"/>
      <c r="P100" s="5"/>
    </row>
    <row r="101" spans="2:16" ht="28.8" x14ac:dyDescent="0.3">
      <c r="C101" s="16" t="s">
        <v>128</v>
      </c>
      <c r="D101" s="16"/>
      <c r="E101" s="16"/>
      <c r="G101" s="5"/>
      <c r="H101" s="14" t="s">
        <v>39</v>
      </c>
      <c r="I101" s="15" t="s">
        <v>135</v>
      </c>
      <c r="J101" s="15" t="s">
        <v>136</v>
      </c>
      <c r="K101" s="15" t="s">
        <v>138</v>
      </c>
      <c r="L101" s="14" t="s">
        <v>39</v>
      </c>
      <c r="M101" s="15" t="s">
        <v>135</v>
      </c>
      <c r="N101" s="15" t="s">
        <v>136</v>
      </c>
      <c r="O101" s="15" t="s">
        <v>138</v>
      </c>
      <c r="P101" s="5"/>
    </row>
    <row r="102" spans="2:16" x14ac:dyDescent="0.3">
      <c r="B102" t="s">
        <v>39</v>
      </c>
      <c r="C102" s="2" t="s">
        <v>135</v>
      </c>
      <c r="D102" s="2" t="s">
        <v>136</v>
      </c>
      <c r="E102" s="2" t="s">
        <v>137</v>
      </c>
      <c r="F102" s="2"/>
      <c r="G102" s="6"/>
      <c r="H102" s="10" t="s">
        <v>116</v>
      </c>
      <c r="I102" s="11">
        <v>0.73360487789934836</v>
      </c>
      <c r="J102" s="11">
        <v>1.466147509108501</v>
      </c>
      <c r="K102" s="11">
        <v>0.99855201795653614</v>
      </c>
      <c r="L102" s="10" t="s">
        <v>101</v>
      </c>
      <c r="M102" s="11">
        <v>0.62848767810160366</v>
      </c>
      <c r="N102" s="11">
        <v>0.84133129024059083</v>
      </c>
      <c r="O102" s="11">
        <v>0.33865996033828061</v>
      </c>
      <c r="P102" s="5"/>
    </row>
    <row r="103" spans="2:16" x14ac:dyDescent="0.3">
      <c r="B103" t="s">
        <v>64</v>
      </c>
      <c r="C103" s="4">
        <f>AVERAGE(C2:R2)/100</f>
        <v>0.68197907554948711</v>
      </c>
      <c r="D103" s="4">
        <f>AVERAGE(S2:AJ2)/100</f>
        <v>0.94822934085899346</v>
      </c>
      <c r="E103" s="4">
        <f>(D103-C103)/C103</f>
        <v>0.39040826156577024</v>
      </c>
      <c r="F103" s="3"/>
      <c r="G103" s="8"/>
      <c r="H103" s="12" t="s">
        <v>97</v>
      </c>
      <c r="I103" s="13">
        <v>0.45378543480641598</v>
      </c>
      <c r="J103" s="13">
        <v>0.77696341637412192</v>
      </c>
      <c r="K103" s="13">
        <v>0.71218235928081974</v>
      </c>
      <c r="L103" s="12" t="s">
        <v>30</v>
      </c>
      <c r="M103" s="13">
        <v>0.91938108858078227</v>
      </c>
      <c r="N103" s="13">
        <v>1.2266628084618729</v>
      </c>
      <c r="O103" s="13">
        <v>0.33422671370740409</v>
      </c>
      <c r="P103" s="5"/>
    </row>
    <row r="104" spans="2:16" x14ac:dyDescent="0.3">
      <c r="B104" t="s">
        <v>83</v>
      </c>
      <c r="C104" s="4">
        <f t="shared" ref="C104:C131" si="10">AVERAGE(C3:R3)/100</f>
        <v>1.1777766480294012</v>
      </c>
      <c r="D104" s="4">
        <f t="shared" ref="D104:D131" si="11">AVERAGE(S3:AJ3)/100</f>
        <v>1.4853769877525942</v>
      </c>
      <c r="E104" s="4">
        <f t="shared" ref="E104:E131" si="12">(D104-C104)/C104</f>
        <v>0.26117035028488211</v>
      </c>
      <c r="F104" s="3"/>
      <c r="G104" s="8"/>
      <c r="H104" s="12" t="s">
        <v>89</v>
      </c>
      <c r="I104" s="13">
        <v>0.45163388725452674</v>
      </c>
      <c r="J104" s="13">
        <v>0.7403555846434573</v>
      </c>
      <c r="K104" s="13">
        <v>0.63928262589874274</v>
      </c>
      <c r="L104" s="12" t="s">
        <v>7</v>
      </c>
      <c r="M104" s="13">
        <v>0.39535595595621814</v>
      </c>
      <c r="N104" s="13">
        <v>0.5189995878119078</v>
      </c>
      <c r="O104" s="13">
        <v>0.3127400257740951</v>
      </c>
      <c r="P104" s="5"/>
    </row>
    <row r="105" spans="2:16" x14ac:dyDescent="0.3">
      <c r="B105" t="s">
        <v>63</v>
      </c>
      <c r="C105" s="4">
        <f t="shared" si="10"/>
        <v>0.6820113892937445</v>
      </c>
      <c r="D105" s="4">
        <f t="shared" si="11"/>
        <v>0.83259697224924001</v>
      </c>
      <c r="E105" s="4">
        <f t="shared" si="12"/>
        <v>0.22079628774445265</v>
      </c>
      <c r="F105" s="3"/>
      <c r="G105" s="8"/>
      <c r="H105" s="12" t="s">
        <v>5</v>
      </c>
      <c r="I105" s="13">
        <v>0.78256101062463912</v>
      </c>
      <c r="J105" s="13">
        <v>1.2398385570362143</v>
      </c>
      <c r="K105" s="13">
        <v>0.58433469110169034</v>
      </c>
      <c r="L105" s="12" t="s">
        <v>36</v>
      </c>
      <c r="M105" s="13">
        <v>0.9504804821220767</v>
      </c>
      <c r="N105" s="13">
        <v>1.2430473155009869</v>
      </c>
      <c r="O105" s="13">
        <v>0.30780940680203661</v>
      </c>
      <c r="P105" s="5"/>
    </row>
    <row r="106" spans="2:16" x14ac:dyDescent="0.3">
      <c r="B106" t="s">
        <v>27</v>
      </c>
      <c r="C106" s="4">
        <f t="shared" si="10"/>
        <v>1.1322739319368766</v>
      </c>
      <c r="D106" s="4">
        <f t="shared" si="11"/>
        <v>1.1797636414066097</v>
      </c>
      <c r="E106" s="4">
        <f t="shared" si="12"/>
        <v>4.1941890677017361E-2</v>
      </c>
      <c r="F106" s="3"/>
      <c r="G106" s="8"/>
      <c r="H106" s="12" t="s">
        <v>123</v>
      </c>
      <c r="I106" s="13">
        <v>1.1667877001824407</v>
      </c>
      <c r="J106" s="13">
        <v>1.757798605958768</v>
      </c>
      <c r="K106" s="13">
        <v>0.50652822761494309</v>
      </c>
      <c r="L106" s="12" t="s">
        <v>32</v>
      </c>
      <c r="M106" s="13">
        <v>0.43476198045856662</v>
      </c>
      <c r="N106" s="13">
        <v>0.55226760169180711</v>
      </c>
      <c r="O106" s="13">
        <v>0.27027575205472443</v>
      </c>
      <c r="P106" s="5"/>
    </row>
    <row r="107" spans="2:16" x14ac:dyDescent="0.3">
      <c r="B107" t="s">
        <v>5</v>
      </c>
      <c r="C107" s="4">
        <f t="shared" si="10"/>
        <v>0.78256101062463912</v>
      </c>
      <c r="D107" s="4">
        <f t="shared" si="11"/>
        <v>1.2398385570362143</v>
      </c>
      <c r="E107" s="4">
        <f t="shared" si="12"/>
        <v>0.58433469110169034</v>
      </c>
      <c r="F107" s="3"/>
      <c r="G107" s="8"/>
      <c r="H107" s="12" t="s">
        <v>0</v>
      </c>
      <c r="I107" s="13">
        <v>1.0670118422650692</v>
      </c>
      <c r="J107" s="13">
        <v>1.5235557024999695</v>
      </c>
      <c r="K107" s="13">
        <v>0.4278714088737216</v>
      </c>
      <c r="L107" s="12" t="s">
        <v>83</v>
      </c>
      <c r="M107" s="13">
        <v>1.1777766480294012</v>
      </c>
      <c r="N107" s="13">
        <v>1.4853769877525942</v>
      </c>
      <c r="O107" s="13">
        <v>0.26117035028488211</v>
      </c>
      <c r="P107" s="5"/>
    </row>
    <row r="108" spans="2:16" x14ac:dyDescent="0.3">
      <c r="B108" t="s">
        <v>79</v>
      </c>
      <c r="C108" s="4">
        <f t="shared" si="10"/>
        <v>0.67866056335730451</v>
      </c>
      <c r="D108" s="4">
        <f t="shared" si="11"/>
        <v>0.93202644943786839</v>
      </c>
      <c r="E108" s="4">
        <f t="shared" si="12"/>
        <v>0.3733322661732012</v>
      </c>
      <c r="F108" s="3"/>
      <c r="G108" s="8"/>
      <c r="H108" s="12" t="s">
        <v>126</v>
      </c>
      <c r="I108" s="13">
        <v>0.39669301658991507</v>
      </c>
      <c r="J108" s="13">
        <v>0.55939630129009499</v>
      </c>
      <c r="K108" s="13">
        <v>0.41014910244405911</v>
      </c>
      <c r="L108" s="12" t="s">
        <v>102</v>
      </c>
      <c r="M108" s="13">
        <v>1.0586454033802126</v>
      </c>
      <c r="N108" s="13">
        <v>1.3347868748134573</v>
      </c>
      <c r="O108" s="13">
        <v>0.26084416042570618</v>
      </c>
      <c r="P108" s="5"/>
    </row>
    <row r="109" spans="2:16" x14ac:dyDescent="0.3">
      <c r="B109" t="s">
        <v>127</v>
      </c>
      <c r="C109" s="4">
        <f t="shared" si="10"/>
        <v>1.4735115076877543</v>
      </c>
      <c r="D109" s="4">
        <f t="shared" si="11"/>
        <v>1.420441604178514</v>
      </c>
      <c r="E109" s="4">
        <f t="shared" si="12"/>
        <v>-3.6015940990184764E-2</v>
      </c>
      <c r="F109" s="3"/>
      <c r="G109" s="8"/>
      <c r="H109" s="12" t="s">
        <v>55</v>
      </c>
      <c r="I109" s="13">
        <v>0.40590244733411551</v>
      </c>
      <c r="J109" s="13">
        <v>0.570020006065177</v>
      </c>
      <c r="K109" s="13">
        <v>0.40432759104792826</v>
      </c>
      <c r="L109" s="12" t="s">
        <v>86</v>
      </c>
      <c r="M109" s="13">
        <v>0.85677158070360993</v>
      </c>
      <c r="N109" s="13">
        <v>1.0163492924535391</v>
      </c>
      <c r="O109" s="13">
        <v>0.18625467434258094</v>
      </c>
      <c r="P109" s="5"/>
    </row>
    <row r="110" spans="2:16" x14ac:dyDescent="0.3">
      <c r="B110" t="s">
        <v>6</v>
      </c>
      <c r="C110" s="4">
        <f t="shared" si="10"/>
        <v>0.55606729699112223</v>
      </c>
      <c r="D110" s="4">
        <f t="shared" si="11"/>
        <v>0.75196160644272936</v>
      </c>
      <c r="E110" s="4">
        <f t="shared" si="12"/>
        <v>0.35228525488118145</v>
      </c>
      <c r="F110" s="3"/>
      <c r="G110" s="8"/>
      <c r="H110" s="12" t="s">
        <v>37</v>
      </c>
      <c r="I110" s="13">
        <v>0.5349472611547772</v>
      </c>
      <c r="J110" s="13">
        <v>0.74950959052264177</v>
      </c>
      <c r="K110" s="13">
        <v>0.40109062135339146</v>
      </c>
      <c r="L110" s="12" t="s">
        <v>57</v>
      </c>
      <c r="M110" s="13">
        <v>0.60357890723811114</v>
      </c>
      <c r="N110" s="13">
        <v>0.69318834030626764</v>
      </c>
      <c r="O110" s="13">
        <v>0.14846349332881126</v>
      </c>
      <c r="P110" s="5"/>
    </row>
    <row r="111" spans="2:16" x14ac:dyDescent="0.3">
      <c r="B111" t="s">
        <v>32</v>
      </c>
      <c r="C111" s="4">
        <f t="shared" si="10"/>
        <v>0.43476198045856662</v>
      </c>
      <c r="D111" s="4">
        <f t="shared" si="11"/>
        <v>0.55226760169180711</v>
      </c>
      <c r="E111" s="4">
        <f t="shared" si="12"/>
        <v>0.27027575205472443</v>
      </c>
      <c r="F111" s="3"/>
      <c r="G111" s="8"/>
      <c r="H111" s="12" t="s">
        <v>64</v>
      </c>
      <c r="I111" s="13">
        <v>0.68197907554948711</v>
      </c>
      <c r="J111" s="13">
        <v>0.94822934085899346</v>
      </c>
      <c r="K111" s="13">
        <v>0.39040826156577024</v>
      </c>
      <c r="L111" s="12" t="s">
        <v>2</v>
      </c>
      <c r="M111" s="13">
        <v>0.48980854438950899</v>
      </c>
      <c r="N111" s="13">
        <v>0.5498169895396352</v>
      </c>
      <c r="O111" s="13">
        <v>0.12251408399769742</v>
      </c>
      <c r="P111" s="5"/>
    </row>
    <row r="112" spans="2:16" x14ac:dyDescent="0.3">
      <c r="B112" t="s">
        <v>89</v>
      </c>
      <c r="C112" s="4">
        <f t="shared" si="10"/>
        <v>0.45163388725452674</v>
      </c>
      <c r="D112" s="4">
        <f t="shared" si="11"/>
        <v>0.7403555846434573</v>
      </c>
      <c r="E112" s="4">
        <f t="shared" si="12"/>
        <v>0.63928262589874274</v>
      </c>
      <c r="F112" s="3"/>
      <c r="G112" s="8"/>
      <c r="H112" s="12" t="s">
        <v>79</v>
      </c>
      <c r="I112" s="13">
        <v>0.67866056335730451</v>
      </c>
      <c r="J112" s="13">
        <v>0.93202644943786839</v>
      </c>
      <c r="K112" s="13">
        <v>0.3733322661732012</v>
      </c>
      <c r="L112" s="12" t="s">
        <v>127</v>
      </c>
      <c r="M112" s="13">
        <v>1.4735115076877543</v>
      </c>
      <c r="N112" s="13">
        <v>1.420441604178514</v>
      </c>
      <c r="O112" s="13">
        <v>-3.6015940990184764E-2</v>
      </c>
      <c r="P112" s="5"/>
    </row>
    <row r="113" spans="2:16" x14ac:dyDescent="0.3">
      <c r="B113" t="s">
        <v>126</v>
      </c>
      <c r="C113" s="4">
        <f t="shared" si="10"/>
        <v>0.39669301658991507</v>
      </c>
      <c r="D113" s="4">
        <f t="shared" si="11"/>
        <v>0.55939630129009499</v>
      </c>
      <c r="E113" s="4">
        <f t="shared" si="12"/>
        <v>0.41014910244405911</v>
      </c>
      <c r="F113" s="3"/>
      <c r="G113" s="8"/>
      <c r="H113" s="7" t="s">
        <v>6</v>
      </c>
      <c r="I113" s="9">
        <v>0.55606729699112223</v>
      </c>
      <c r="J113" s="9">
        <v>0.75196160644272936</v>
      </c>
      <c r="K113" s="9">
        <v>0.35228525488118145</v>
      </c>
      <c r="L113" s="7"/>
      <c r="M113" s="9"/>
      <c r="N113" s="9"/>
      <c r="O113" s="9"/>
      <c r="P113" s="5"/>
    </row>
    <row r="114" spans="2:16" x14ac:dyDescent="0.3">
      <c r="B114" t="s">
        <v>116</v>
      </c>
      <c r="C114" s="4">
        <f t="shared" si="10"/>
        <v>0.73360487789934836</v>
      </c>
      <c r="D114" s="4">
        <f t="shared" si="11"/>
        <v>1.466147509108501</v>
      </c>
      <c r="E114" s="4">
        <f t="shared" si="12"/>
        <v>0.99855201795653614</v>
      </c>
      <c r="F114" s="3"/>
      <c r="G114" s="8"/>
      <c r="H114" s="5"/>
      <c r="I114" s="5"/>
      <c r="J114" s="5"/>
      <c r="K114" s="5"/>
      <c r="L114" s="5"/>
      <c r="M114" s="5"/>
      <c r="N114" s="5"/>
      <c r="O114" s="5"/>
      <c r="P114" s="5"/>
    </row>
    <row r="115" spans="2:16" x14ac:dyDescent="0.3">
      <c r="B115" t="s">
        <v>123</v>
      </c>
      <c r="C115" s="4">
        <f t="shared" si="10"/>
        <v>1.1667877001824407</v>
      </c>
      <c r="D115" s="4">
        <f t="shared" si="11"/>
        <v>1.757798605958768</v>
      </c>
      <c r="E115" s="4">
        <f t="shared" si="12"/>
        <v>0.50652822761494309</v>
      </c>
      <c r="F115" s="3"/>
      <c r="G115" s="8"/>
      <c r="H115" s="5"/>
      <c r="I115" s="5"/>
      <c r="J115" s="5"/>
      <c r="K115" s="5"/>
      <c r="L115" s="8"/>
      <c r="M115" s="5"/>
      <c r="N115" s="5"/>
      <c r="O115" s="5"/>
      <c r="P115" s="5"/>
    </row>
    <row r="116" spans="2:16" x14ac:dyDescent="0.3">
      <c r="B116" t="s">
        <v>7</v>
      </c>
      <c r="C116" s="4">
        <f t="shared" si="10"/>
        <v>0.39535595595621814</v>
      </c>
      <c r="D116" s="4">
        <f t="shared" si="11"/>
        <v>0.5189995878119078</v>
      </c>
      <c r="E116" s="4">
        <f t="shared" si="12"/>
        <v>0.3127400257740951</v>
      </c>
      <c r="F116" s="3"/>
      <c r="G116" s="8"/>
      <c r="L116" s="8"/>
      <c r="P116" s="5"/>
    </row>
    <row r="117" spans="2:16" x14ac:dyDescent="0.3">
      <c r="B117" t="s">
        <v>86</v>
      </c>
      <c r="C117" s="4">
        <f t="shared" si="10"/>
        <v>0.85677158070360993</v>
      </c>
      <c r="D117" s="4">
        <f t="shared" si="11"/>
        <v>1.0163492924535391</v>
      </c>
      <c r="E117" s="4">
        <f t="shared" si="12"/>
        <v>0.18625467434258094</v>
      </c>
      <c r="F117" s="3"/>
      <c r="G117" s="8"/>
      <c r="L117" s="8"/>
    </row>
    <row r="118" spans="2:16" x14ac:dyDescent="0.3">
      <c r="B118" t="s">
        <v>30</v>
      </c>
      <c r="C118" s="4">
        <f t="shared" si="10"/>
        <v>0.91938108858078227</v>
      </c>
      <c r="D118" s="4">
        <f t="shared" si="11"/>
        <v>1.2266628084618729</v>
      </c>
      <c r="E118" s="4">
        <f t="shared" si="12"/>
        <v>0.33422671370740409</v>
      </c>
      <c r="F118" s="3"/>
      <c r="G118" s="8"/>
      <c r="L118" s="8"/>
    </row>
    <row r="119" spans="2:16" x14ac:dyDescent="0.3">
      <c r="B119" t="s">
        <v>105</v>
      </c>
      <c r="C119" s="4">
        <f t="shared" si="10"/>
        <v>1.8867022564849862</v>
      </c>
      <c r="D119" s="4">
        <f t="shared" si="11"/>
        <v>3.1653804606173002</v>
      </c>
      <c r="E119" s="4">
        <f t="shared" si="12"/>
        <v>0.67773184652598584</v>
      </c>
      <c r="F119" s="3"/>
      <c r="G119" s="8"/>
      <c r="L119" s="8"/>
    </row>
    <row r="120" spans="2:16" x14ac:dyDescent="0.3">
      <c r="B120" t="s">
        <v>61</v>
      </c>
      <c r="C120" s="4">
        <f t="shared" si="10"/>
        <v>1.7555595286235102</v>
      </c>
      <c r="D120" s="4">
        <f t="shared" si="11"/>
        <v>2.6336427405643894</v>
      </c>
      <c r="E120" s="4">
        <f t="shared" si="12"/>
        <v>0.50017284952414121</v>
      </c>
      <c r="F120" s="3"/>
      <c r="G120" s="8"/>
      <c r="L120" s="8"/>
    </row>
    <row r="121" spans="2:16" x14ac:dyDescent="0.3">
      <c r="B121" t="s">
        <v>102</v>
      </c>
      <c r="C121" s="4">
        <f t="shared" si="10"/>
        <v>1.0586454033802126</v>
      </c>
      <c r="D121" s="4">
        <f t="shared" si="11"/>
        <v>1.3347868748134573</v>
      </c>
      <c r="E121" s="4">
        <f t="shared" si="12"/>
        <v>0.26084416042570618</v>
      </c>
      <c r="F121" s="3"/>
      <c r="G121" s="8"/>
      <c r="L121" s="8"/>
    </row>
    <row r="122" spans="2:16" x14ac:dyDescent="0.3">
      <c r="B122" t="s">
        <v>97</v>
      </c>
      <c r="C122" s="4">
        <f t="shared" si="10"/>
        <v>0.45378543480641598</v>
      </c>
      <c r="D122" s="4">
        <f t="shared" si="11"/>
        <v>0.77696341637412192</v>
      </c>
      <c r="E122" s="4">
        <f t="shared" si="12"/>
        <v>0.71218235928081974</v>
      </c>
      <c r="F122" s="3"/>
      <c r="G122" s="8"/>
      <c r="L122" s="8"/>
    </row>
    <row r="123" spans="2:16" x14ac:dyDescent="0.3">
      <c r="B123" t="s">
        <v>57</v>
      </c>
      <c r="C123" s="4">
        <f t="shared" si="10"/>
        <v>0.60357890723811114</v>
      </c>
      <c r="D123" s="4">
        <f t="shared" si="11"/>
        <v>0.69318834030626764</v>
      </c>
      <c r="E123" s="4">
        <f t="shared" si="12"/>
        <v>0.14846349332881126</v>
      </c>
      <c r="F123" s="3"/>
      <c r="G123" s="8"/>
      <c r="L123" s="8"/>
    </row>
    <row r="124" spans="2:16" x14ac:dyDescent="0.3">
      <c r="B124" t="s">
        <v>37</v>
      </c>
      <c r="C124" s="4">
        <f t="shared" si="10"/>
        <v>0.5349472611547772</v>
      </c>
      <c r="D124" s="4">
        <f t="shared" si="11"/>
        <v>0.74950959052264177</v>
      </c>
      <c r="E124" s="4">
        <f t="shared" si="12"/>
        <v>0.40109062135339146</v>
      </c>
      <c r="F124" s="3"/>
      <c r="G124" s="8"/>
      <c r="L124" s="8"/>
    </row>
    <row r="125" spans="2:16" x14ac:dyDescent="0.3">
      <c r="B125" t="s">
        <v>2</v>
      </c>
      <c r="C125" s="4">
        <f t="shared" si="10"/>
        <v>0.48980854438950899</v>
      </c>
      <c r="D125" s="4">
        <f t="shared" si="11"/>
        <v>0.5498169895396352</v>
      </c>
      <c r="E125" s="4">
        <f t="shared" si="12"/>
        <v>0.12251408399769742</v>
      </c>
      <c r="F125" s="3"/>
      <c r="G125" s="8"/>
      <c r="L125" s="8"/>
    </row>
    <row r="126" spans="2:16" x14ac:dyDescent="0.3">
      <c r="B126" t="s">
        <v>8</v>
      </c>
      <c r="C126" s="4">
        <f t="shared" si="10"/>
        <v>0.54164401253980943</v>
      </c>
      <c r="D126" s="4">
        <f t="shared" si="11"/>
        <v>0.54099107968152049</v>
      </c>
      <c r="E126" s="4">
        <f t="shared" si="12"/>
        <v>-1.2054649237739816E-3</v>
      </c>
      <c r="F126" s="3"/>
      <c r="G126" s="8"/>
      <c r="L126" s="8"/>
    </row>
    <row r="127" spans="2:16" x14ac:dyDescent="0.3">
      <c r="B127" t="s">
        <v>0</v>
      </c>
      <c r="C127" s="4">
        <f t="shared" si="10"/>
        <v>1.0670118422650692</v>
      </c>
      <c r="D127" s="4">
        <f t="shared" si="11"/>
        <v>1.5235557024999695</v>
      </c>
      <c r="E127" s="4">
        <f t="shared" si="12"/>
        <v>0.4278714088737216</v>
      </c>
      <c r="F127" s="3"/>
      <c r="G127" s="8"/>
      <c r="L127" s="8"/>
    </row>
    <row r="128" spans="2:16" x14ac:dyDescent="0.3">
      <c r="B128" t="s">
        <v>36</v>
      </c>
      <c r="C128" s="4">
        <f t="shared" si="10"/>
        <v>0.9504804821220767</v>
      </c>
      <c r="D128" s="4">
        <f t="shared" si="11"/>
        <v>1.2430473155009869</v>
      </c>
      <c r="E128" s="4">
        <f t="shared" si="12"/>
        <v>0.30780940680203661</v>
      </c>
      <c r="F128" s="3"/>
      <c r="G128" s="8"/>
      <c r="H128" s="6"/>
      <c r="I128" s="8"/>
      <c r="J128" s="8"/>
      <c r="K128" s="8"/>
      <c r="L128" s="8"/>
    </row>
    <row r="129" spans="2:12" x14ac:dyDescent="0.3">
      <c r="B129" t="s">
        <v>55</v>
      </c>
      <c r="C129" s="4">
        <f t="shared" si="10"/>
        <v>0.40590244733411551</v>
      </c>
      <c r="D129" s="4">
        <f t="shared" si="11"/>
        <v>0.570020006065177</v>
      </c>
      <c r="E129" s="4">
        <f t="shared" si="12"/>
        <v>0.40432759104792826</v>
      </c>
      <c r="F129" s="3"/>
      <c r="G129" s="8"/>
      <c r="H129" s="6"/>
      <c r="I129" s="8"/>
      <c r="J129" s="8"/>
      <c r="K129" s="8"/>
      <c r="L129" s="8"/>
    </row>
    <row r="130" spans="2:12" x14ac:dyDescent="0.3">
      <c r="B130" t="s">
        <v>101</v>
      </c>
      <c r="C130" s="4">
        <f t="shared" si="10"/>
        <v>0.62848767810160366</v>
      </c>
      <c r="D130" s="4">
        <f t="shared" si="11"/>
        <v>0.84133129024059083</v>
      </c>
      <c r="E130" s="4">
        <f t="shared" si="12"/>
        <v>0.33865996033828061</v>
      </c>
      <c r="F130" s="3"/>
      <c r="G130" s="8"/>
      <c r="H130" s="5"/>
      <c r="I130" s="5"/>
      <c r="J130" s="5"/>
      <c r="K130" s="5"/>
      <c r="L130" s="8"/>
    </row>
    <row r="131" spans="2:12" x14ac:dyDescent="0.3">
      <c r="B131" t="s">
        <v>73</v>
      </c>
      <c r="C131" s="4">
        <f t="shared" si="10"/>
        <v>0.19709028383632365</v>
      </c>
      <c r="D131" s="4">
        <f t="shared" si="11"/>
        <v>0.26645385043718017</v>
      </c>
      <c r="E131" s="4">
        <f t="shared" si="12"/>
        <v>0.35193803190450751</v>
      </c>
      <c r="F131" s="3"/>
      <c r="G131" s="8"/>
    </row>
  </sheetData>
  <sortState ref="H103:K130">
    <sortCondition descending="1" ref="K103:K130"/>
  </sortState>
  <mergeCells count="1">
    <mergeCell ref="C101:E101"/>
  </mergeCells>
  <pageMargins left="0.7" right="0.7" top="0.78740157499999996" bottom="0.78740157499999996"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3</vt:i4>
      </vt:variant>
    </vt:vector>
  </HeadingPairs>
  <TitlesOfParts>
    <vt:vector size="3" baseType="lpstr">
      <vt:lpstr>Definition and Source</vt:lpstr>
      <vt:lpstr>puvodni_data</vt:lpstr>
      <vt:lpstr>tabulka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Kučerová</dc:creator>
  <cp:lastModifiedBy>Svatopluk Kapounek</cp:lastModifiedBy>
  <dcterms:created xsi:type="dcterms:W3CDTF">2018-03-01T10:25:00Z</dcterms:created>
  <dcterms:modified xsi:type="dcterms:W3CDTF">2018-09-08T07:32:38Z</dcterms:modified>
</cp:coreProperties>
</file>